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00"/>
  </bookViews>
  <sheets>
    <sheet name="县委督查工作经费" sheetId="2" r:id="rId1"/>
    <sheet name="县委办日常会议工作经费" sheetId="3" r:id="rId2"/>
    <sheet name="县委领导学习考察经费" sheetId="4" r:id="rId3"/>
    <sheet name="县委报刊费" sheetId="5" r:id="rId4"/>
    <sheet name="非涉密网络信息服务维护费" sheetId="6" r:id="rId5"/>
    <sheet name="电子政务内网维护费" sheetId="7" r:id="rId6"/>
    <sheet name="党支部组织生活经费" sheetId="8" r:id="rId7"/>
    <sheet name="党委政府中心工作经费" sheetId="9" r:id="rId8"/>
    <sheet name="党委信息工作经费" sheetId="10" r:id="rId9"/>
    <sheet name="党委系统培训费" sheetId="11" r:id="rId10"/>
    <sheet name="党委办公网络系统维护费" sheetId="12" r:id="rId11"/>
    <sheet name="党委办公通讯服务费" sheetId="13" r:id="rId12"/>
    <sheet name="党委办公室业务费" sheetId="14" r:id="rId13"/>
    <sheet name="中国共产党环江毛南族自治第八届代表大会会议经费" sheetId="15" r:id="rId14"/>
    <sheet name="“对附属单位补助支出” 发放谭断荣抚恤金" sheetId="16" r:id="rId15"/>
    <sheet name="奖励性补贴" sheetId="17" r:id="rId16"/>
  </sheets>
  <calcPr calcId="144525"/>
</workbook>
</file>

<file path=xl/sharedStrings.xml><?xml version="1.0" encoding="utf-8"?>
<sst xmlns="http://schemas.openxmlformats.org/spreadsheetml/2006/main" count="1958" uniqueCount="303">
  <si>
    <r>
      <rPr>
        <sz val="16"/>
        <color rgb="FF000000"/>
        <rFont val="宋体"/>
        <charset val="134"/>
      </rPr>
      <t>2022</t>
    </r>
    <r>
      <rPr>
        <sz val="16"/>
        <color rgb="FF000000"/>
        <rFont val="宋体"/>
        <charset val="134"/>
      </rPr>
      <t>年度预算项目绩效自评表</t>
    </r>
  </si>
  <si>
    <t>项目名称</t>
  </si>
  <si>
    <t>县委督查工作经费</t>
  </si>
  <si>
    <t>项目编码</t>
  </si>
  <si>
    <t>451226210310100004000</t>
  </si>
  <si>
    <t>项目实施单位</t>
  </si>
  <si>
    <t>101001-中国共产党环江毛南族自治县委员会办公室</t>
  </si>
  <si>
    <t>主管部门</t>
  </si>
  <si>
    <t>101-中国共产党环江毛南族自治县委员会办公室</t>
  </si>
  <si>
    <t>预算执行情况
(万元)</t>
  </si>
  <si>
    <t>资金来源</t>
  </si>
  <si>
    <t>年初预算数</t>
  </si>
  <si>
    <t>年中预算调整数</t>
  </si>
  <si>
    <t>调整后预算数</t>
  </si>
  <si>
    <t>实际支出数</t>
  </si>
  <si>
    <r>
      <rPr>
        <sz val="11"/>
        <color rgb="FF000000"/>
        <rFont val="宋体"/>
        <charset val="134"/>
      </rPr>
      <t>预算执行率</t>
    </r>
    <r>
      <rPr>
        <sz val="11"/>
        <color rgb="FF000000"/>
        <rFont val="宋体"/>
        <charset val="134"/>
      </rPr>
      <t>(%)</t>
    </r>
  </si>
  <si>
    <t>合计</t>
  </si>
  <si>
    <t>其中：一般公共预算拨款</t>
  </si>
  <si>
    <t>其中: 上级</t>
  </si>
  <si>
    <t>0.0</t>
  </si>
  <si>
    <t>0</t>
  </si>
  <si>
    <t xml:space="preserve">      本级</t>
  </si>
  <si>
    <t>9.1</t>
  </si>
  <si>
    <t>100</t>
  </si>
  <si>
    <t>政府性基金</t>
  </si>
  <si>
    <t xml:space="preserve"> ——</t>
  </si>
  <si>
    <t xml:space="preserve">  国有资本经营预算</t>
  </si>
  <si>
    <t xml:space="preserve">      其他资金</t>
  </si>
  <si>
    <t>财政拨款预算调整率（%）</t>
  </si>
  <si>
    <t>调整原因说明</t>
  </si>
  <si>
    <t>项目概况（包括项目立项依据、可行性和必要性、支持范围、实施内容等）</t>
  </si>
  <si>
    <t>1.落实重大决策部署、重点批示事项，在“回头看”实地督查或自治区和河池市工作督查、专题督查等发现问题的重大工作任务（含习近平总书记重要指示批示精神、中央八项规定及其实施细则有关要求以及自治区党委和市委关于常委会工作要点、常委会会议议定事项、常委班子党史学习教育专题民主生活会整改工作、整治形式主义为基层减负工作部署要求、经济工作会议确定目标任务、领导同志特别关注的重点批示事项等）</t>
  </si>
  <si>
    <t>项目起始时间</t>
  </si>
  <si>
    <t>2022</t>
  </si>
  <si>
    <t>项目终止时间</t>
  </si>
  <si>
    <t>2023</t>
  </si>
  <si>
    <t>项目实施进度安排</t>
  </si>
  <si>
    <t>年度绩效目标</t>
  </si>
  <si>
    <r>
      <rPr>
        <sz val="11"/>
        <color rgb="FF000000"/>
        <rFont val="宋体"/>
        <charset val="134"/>
      </rPr>
      <t>自评得分（满分</t>
    </r>
    <r>
      <rPr>
        <sz val="11"/>
        <color rgb="FF000000"/>
        <rFont val="宋体"/>
        <charset val="134"/>
      </rPr>
      <t>100</t>
    </r>
    <r>
      <rPr>
        <sz val="11"/>
        <color rgb="FF000000"/>
        <rFont val="宋体"/>
        <charset val="134"/>
      </rPr>
      <t>分）</t>
    </r>
  </si>
  <si>
    <r>
      <rPr>
        <sz val="11"/>
        <color rgb="FF000000"/>
        <rFont val="宋体"/>
        <charset val="134"/>
      </rPr>
      <t>预算执行（</t>
    </r>
    <r>
      <rPr>
        <sz val="11"/>
        <color rgb="FF000000"/>
        <rFont val="宋体"/>
        <charset val="134"/>
      </rPr>
      <t>10</t>
    </r>
    <r>
      <rPr>
        <sz val="11"/>
        <color rgb="FF000000"/>
        <rFont val="宋体"/>
        <charset val="134"/>
      </rPr>
      <t>分）</t>
    </r>
  </si>
  <si>
    <t>项目绩效目标衡量指标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</si>
  <si>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</si>
  <si>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</si>
  <si>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</si>
  <si>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</si>
  <si>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</si>
  <si>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</si>
  <si>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</si>
  <si>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</si>
  <si>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</si>
  <si>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</si>
  <si>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</si>
  <si>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县委督查数量</t>
  </si>
  <si>
    <t>≥30次</t>
  </si>
  <si>
    <t>20</t>
  </si>
  <si>
    <t>30</t>
  </si>
  <si>
    <t>预算经费充足</t>
  </si>
  <si>
    <t>质量指标</t>
  </si>
  <si>
    <t>经费支出合规性</t>
  </si>
  <si>
    <t>严格执行相关财经法规制度</t>
  </si>
  <si>
    <t>10</t>
  </si>
  <si>
    <t>达成预期指标</t>
  </si>
  <si>
    <t>经费充足能保证各项工作正常运行</t>
  </si>
  <si>
    <t>时效指标</t>
  </si>
  <si>
    <t>工作完成时间</t>
  </si>
  <si>
    <t>2022年12月31日</t>
  </si>
  <si>
    <t>已按时支付,确保各项工作正常开展</t>
  </si>
  <si>
    <t>成本指标</t>
  </si>
  <si>
    <t>经费控制成本</t>
  </si>
  <si>
    <t>≤91000元</t>
  </si>
  <si>
    <t>91000</t>
  </si>
  <si>
    <t>年初预算91000元,调整后预算数91000元,全年执行数91000元..预算执行率100%,自评得分:10分</t>
  </si>
  <si>
    <t>效益指标</t>
  </si>
  <si>
    <t>可持续影响指标</t>
  </si>
  <si>
    <t>效果显著</t>
  </si>
  <si>
    <t>满意度指标</t>
  </si>
  <si>
    <t>服务对象满意度</t>
  </si>
  <si>
    <t>工作正常运转满意度</t>
  </si>
  <si>
    <t>≥95%</t>
  </si>
  <si>
    <t>95</t>
  </si>
  <si>
    <t>满意度达95%以上</t>
  </si>
  <si>
    <t>2022年度预算项目绩效自评表</t>
  </si>
  <si>
    <t>县委办日常会议工作经费</t>
  </si>
  <si>
    <t>451226210310100004001</t>
  </si>
  <si>
    <r>
      <rPr>
        <sz val="10"/>
        <color rgb="FF000000"/>
        <rFont val="宋体"/>
        <charset val="134"/>
      </rPr>
      <t>101001-</t>
    </r>
    <r>
      <rPr>
        <sz val="11"/>
        <color rgb="FF000000"/>
        <rFont val="宋体"/>
        <charset val="134"/>
      </rPr>
      <t>中国共产党环江毛南族自治县委员会办公室</t>
    </r>
  </si>
  <si>
    <r>
      <rPr>
        <sz val="10"/>
        <color rgb="FF000000"/>
        <rFont val="宋体"/>
        <charset val="134"/>
      </rPr>
      <t>101-</t>
    </r>
    <r>
      <rPr>
        <sz val="11"/>
        <color rgb="FF000000"/>
        <rFont val="宋体"/>
        <charset val="134"/>
      </rPr>
      <t>中国共产党环江毛南族自治县委员会办公室</t>
    </r>
  </si>
  <si>
    <r>
      <rPr>
        <sz val="11"/>
        <color rgb="FF000000"/>
        <rFont val="宋体"/>
        <charset val="134"/>
      </rPr>
      <t>预算执行情况</t>
    </r>
    <r>
      <rPr>
        <sz val="10"/>
        <color rgb="FF000000"/>
        <rFont val="宋体"/>
        <charset val="134"/>
      </rPr>
      <t xml:space="preserve">
(</t>
    </r>
    <r>
      <rPr>
        <sz val="11"/>
        <color rgb="FF000000"/>
        <rFont val="宋体"/>
        <charset val="134"/>
      </rPr>
      <t>万元</t>
    </r>
    <r>
      <rPr>
        <sz val="10"/>
        <color rgb="FF000000"/>
        <rFont val="宋体"/>
        <charset val="134"/>
      </rPr>
      <t>)</t>
    </r>
  </si>
  <si>
    <r>
      <rPr>
        <sz val="11"/>
        <color rgb="FF000000"/>
        <rFont val="宋体"/>
        <charset val="134"/>
      </rPr>
      <t>预算执行率</t>
    </r>
    <r>
      <rPr>
        <sz val="10"/>
        <color rgb="FF000000"/>
        <rFont val="宋体"/>
        <charset val="134"/>
      </rPr>
      <t>(%)</t>
    </r>
  </si>
  <si>
    <r>
      <rPr>
        <sz val="11"/>
        <color rgb="FF000000"/>
        <rFont val="宋体"/>
        <charset val="134"/>
      </rPr>
      <t>其中</t>
    </r>
    <r>
      <rPr>
        <sz val="10"/>
        <color rgb="FF000000"/>
        <rFont val="宋体"/>
        <charset val="134"/>
      </rPr>
      <t xml:space="preserve">: </t>
    </r>
    <r>
      <rPr>
        <sz val="11"/>
        <color rgb="FF000000"/>
        <rFont val="宋体"/>
        <charset val="134"/>
      </rPr>
      <t>上级</t>
    </r>
  </si>
  <si>
    <t>10.37</t>
  </si>
  <si>
    <r>
      <rPr>
        <sz val="11"/>
        <color rgb="FF000000"/>
        <rFont val="宋体"/>
        <charset val="134"/>
      </rPr>
      <t>财政拨款预算调整率（</t>
    </r>
    <r>
      <rPr>
        <sz val="10"/>
        <color rgb="FF000000"/>
        <rFont val="宋体"/>
        <charset val="134"/>
      </rPr>
      <t>%</t>
    </r>
    <r>
      <rPr>
        <sz val="11"/>
        <color rgb="FF000000"/>
        <rFont val="宋体"/>
        <charset val="134"/>
      </rPr>
      <t>）</t>
    </r>
  </si>
  <si>
    <t>包含党委系统召开的党代会、党委会、书记办公会、理论中心组学习会、党委政府中心工作涉及的各类会议，承接自治区、市级组织参加的各类视频会的会场会务布置所需经费开支。</t>
  </si>
  <si>
    <r>
      <rPr>
        <sz val="11"/>
        <color rgb="FF000000"/>
        <rFont val="宋体"/>
        <charset val="134"/>
      </rPr>
      <t>自评得分（满分</t>
    </r>
    <r>
      <rPr>
        <sz val="10"/>
        <color rgb="FF000000"/>
        <rFont val="宋体"/>
        <charset val="134"/>
      </rPr>
      <t>100</t>
    </r>
    <r>
      <rPr>
        <sz val="11"/>
        <color rgb="FF000000"/>
        <rFont val="宋体"/>
        <charset val="134"/>
      </rPr>
      <t>分）</t>
    </r>
  </si>
  <si>
    <t>100分</t>
  </si>
  <si>
    <r>
      <rPr>
        <sz val="11"/>
        <color rgb="FF000000"/>
        <rFont val="宋体"/>
        <charset val="134"/>
      </rPr>
      <t>预算执行（</t>
    </r>
    <r>
      <rPr>
        <sz val="10"/>
        <color rgb="FF000000"/>
        <rFont val="宋体"/>
        <charset val="134"/>
      </rPr>
      <t>10</t>
    </r>
    <r>
      <rPr>
        <sz val="11"/>
        <color rgb="FF000000"/>
        <rFont val="宋体"/>
        <charset val="134"/>
      </rPr>
      <t>分）</t>
    </r>
  </si>
  <si>
    <t>日常会议次数</t>
  </si>
  <si>
    <r>
      <rPr>
        <sz val="10"/>
        <color rgb="FF000000"/>
        <rFont val="宋体"/>
        <charset val="134"/>
      </rPr>
      <t>≥20</t>
    </r>
    <r>
      <rPr>
        <sz val="11"/>
        <color rgb="FF000000"/>
        <rFont val="宋体"/>
        <charset val="134"/>
      </rPr>
      <t>次</t>
    </r>
  </si>
  <si>
    <t>参会人数</t>
  </si>
  <si>
    <r>
      <rPr>
        <sz val="10"/>
        <color rgb="FF000000"/>
        <rFont val="宋体"/>
        <charset val="134"/>
      </rPr>
      <t>≥300</t>
    </r>
    <r>
      <rPr>
        <sz val="11"/>
        <color rgb="FF000000"/>
        <rFont val="宋体"/>
        <charset val="134"/>
      </rPr>
      <t>人</t>
    </r>
  </si>
  <si>
    <t>300</t>
  </si>
  <si>
    <t>会议时间</t>
  </si>
  <si>
    <r>
      <rPr>
        <sz val="10"/>
        <color rgb="FF000000"/>
        <rFont val="宋体"/>
        <charset val="134"/>
      </rPr>
      <t>2023</t>
    </r>
    <r>
      <rPr>
        <sz val="11"/>
        <color rgb="FF000000"/>
        <rFont val="宋体"/>
        <charset val="134"/>
      </rPr>
      <t>年</t>
    </r>
    <r>
      <rPr>
        <sz val="10"/>
        <color rgb="FF000000"/>
        <rFont val="宋体"/>
        <charset val="134"/>
      </rPr>
      <t>12</t>
    </r>
    <r>
      <rPr>
        <sz val="11"/>
        <color rgb="FF000000"/>
        <rFont val="宋体"/>
        <charset val="134"/>
      </rPr>
      <t>月</t>
    </r>
    <r>
      <rPr>
        <sz val="10"/>
        <color rgb="FF000000"/>
        <rFont val="宋体"/>
        <charset val="134"/>
      </rPr>
      <t>31</t>
    </r>
    <r>
      <rPr>
        <sz val="11"/>
        <color rgb="FF000000"/>
        <rFont val="宋体"/>
        <charset val="134"/>
      </rPr>
      <t>日完成年</t>
    </r>
  </si>
  <si>
    <t>日常会议工作成本</t>
  </si>
  <si>
    <r>
      <rPr>
        <sz val="10"/>
        <color rgb="FF000000"/>
        <rFont val="宋体"/>
        <charset val="134"/>
      </rPr>
      <t>≤103700</t>
    </r>
    <r>
      <rPr>
        <sz val="11"/>
        <color rgb="FF000000"/>
        <rFont val="宋体"/>
        <charset val="134"/>
      </rPr>
      <t>元</t>
    </r>
  </si>
  <si>
    <t>103700</t>
  </si>
  <si>
    <t>年初预算103700元 ,调整后预算数103700元,全年执行数103700元, 预算完成率100%,</t>
  </si>
  <si>
    <t>会议可持续影响</t>
  </si>
  <si>
    <r>
      <rPr>
        <sz val="11"/>
        <color rgb="FF000000"/>
        <rFont val="宋体"/>
        <charset val="134"/>
      </rPr>
      <t>已按时支付</t>
    </r>
    <r>
      <rPr>
        <sz val="10"/>
        <color rgb="FF000000"/>
        <rFont val="宋体"/>
        <charset val="134"/>
      </rPr>
      <t>,</t>
    </r>
    <r>
      <rPr>
        <sz val="11"/>
        <color rgb="FF000000"/>
        <rFont val="宋体"/>
        <charset val="134"/>
      </rPr>
      <t>确保各项工作正常开展</t>
    </r>
  </si>
  <si>
    <r>
      <rPr>
        <sz val="10"/>
        <color rgb="FF000000"/>
        <rFont val="宋体"/>
        <charset val="134"/>
      </rPr>
      <t>(</t>
    </r>
    <r>
      <rPr>
        <sz val="11"/>
        <color rgb="FF000000"/>
        <rFont val="宋体"/>
        <charset val="134"/>
      </rPr>
      <t>参会）人员满意度</t>
    </r>
  </si>
  <si>
    <r>
      <rPr>
        <sz val="11"/>
        <color rgb="FF000000"/>
        <rFont val="宋体"/>
        <charset val="134"/>
      </rPr>
      <t>满意度达</t>
    </r>
    <r>
      <rPr>
        <sz val="10"/>
        <color rgb="FF000000"/>
        <rFont val="宋体"/>
        <charset val="134"/>
      </rPr>
      <t>95%</t>
    </r>
    <r>
      <rPr>
        <sz val="11"/>
        <color rgb="FF000000"/>
        <rFont val="宋体"/>
        <charset val="134"/>
      </rPr>
      <t>以上</t>
    </r>
  </si>
  <si>
    <t>县委领导学习考察经费</t>
  </si>
  <si>
    <t>451226210310100004002</t>
  </si>
  <si>
    <t>4.61</t>
  </si>
  <si>
    <t>确保县委机关高效有序运转，为领导决策提供了有力保证，巩固拓展脱贫攻坚成果扎实推进乡村振兴，居民生活水平稳步提高，社会发展和谐稳定，民主法治深入人心，生态优势更加突显。此专项主要是掌握协调各乡镇、各部门工作，沟通上下联系，当好县委领导的参谋和助手；围绕县委中心工作开展调查研究，及时准确地向县委领导和上级党委反映各方面的实际情况，并提供切实可行的建议；协助做好中央、自治区、市领导来本县的接待工作。</t>
  </si>
  <si>
    <t>围绕领导关注问题组织调研批次</t>
  </si>
  <si>
    <t>≥1年</t>
  </si>
  <si>
    <t>1</t>
  </si>
  <si>
    <t>严格执行相关财经法规,制度</t>
  </si>
  <si>
    <t>县委领导干部学习考察经费成本控制</t>
  </si>
  <si>
    <t>≤46100元</t>
  </si>
  <si>
    <t>46100</t>
  </si>
  <si>
    <t>县委领导学习考察经费年初预算46100元 ,调整后预算数46100元,全年执行数46100元, 预算完成率100%</t>
  </si>
  <si>
    <r>
      <rPr>
        <sz val="18"/>
        <color rgb="FF000000"/>
        <rFont val="宋体"/>
        <charset val="134"/>
      </rPr>
      <t>2022</t>
    </r>
    <r>
      <rPr>
        <sz val="18"/>
        <color rgb="FF000000"/>
        <rFont val="宋体"/>
        <charset val="134"/>
      </rPr>
      <t>年度预算项目绩效自评表</t>
    </r>
  </si>
  <si>
    <t>县委报刊费</t>
  </si>
  <si>
    <t>451226210310100004003</t>
  </si>
  <si>
    <t>2.88</t>
  </si>
  <si>
    <t>2.3727</t>
  </si>
  <si>
    <t>82.38</t>
  </si>
  <si>
    <t>用于单位内部年度报刊、报纸杂志的收订、运输、投递等费用支出。</t>
  </si>
  <si>
    <t>98.24分</t>
  </si>
  <si>
    <t>报刊订制数</t>
  </si>
  <si>
    <t>≥20次</t>
  </si>
  <si>
    <t>业务支出合规性</t>
  </si>
  <si>
    <t>完成时间</t>
  </si>
  <si>
    <t>成本控制</t>
  </si>
  <si>
    <t>≤28800元</t>
  </si>
  <si>
    <t>23726.6</t>
  </si>
  <si>
    <t>县委报刊费年初预算28800元,调整后预算数28800元,全年执行数23,726.60元..预算执行率82.38%</t>
  </si>
  <si>
    <t>社会效益指标</t>
  </si>
  <si>
    <t>业务完成率</t>
  </si>
  <si>
    <t>机要保密非涉密计算机终端泄密检查系统安装经费</t>
  </si>
  <si>
    <t>451226210310100004004</t>
  </si>
  <si>
    <t>23.2</t>
  </si>
  <si>
    <t>25.839</t>
  </si>
  <si>
    <t>49.039</t>
  </si>
  <si>
    <t>业务完成数量</t>
  </si>
  <si>
    <t>≥1个</t>
  </si>
  <si>
    <t>业务完成合规性</t>
  </si>
  <si>
    <t>按时完成及时性</t>
  </si>
  <si>
    <t>经费总成本</t>
  </si>
  <si>
    <t>≤232000元</t>
  </si>
  <si>
    <t>490390</t>
  </si>
  <si>
    <t>年初预算232000元 , 财政拨付2021年年终结余预算指标部分（2021年收回非涉密网络信息服务维护费）数258390元,调整后预算数490390元,全年执行数490390元.</t>
  </si>
  <si>
    <t>效果显著年</t>
  </si>
  <si>
    <t>工作运行满意度</t>
  </si>
  <si>
    <t>电子政务内网维护费</t>
  </si>
  <si>
    <t>451226210310100004005</t>
  </si>
  <si>
    <t>8.35</t>
  </si>
  <si>
    <t>5.4999</t>
  </si>
  <si>
    <t>13.8499</t>
  </si>
  <si>
    <t>13.4371</t>
  </si>
  <si>
    <t>97.02</t>
  </si>
  <si>
    <t>93.61分</t>
  </si>
  <si>
    <t>网络服务费</t>
  </si>
  <si>
    <t>系统验收合格率</t>
  </si>
  <si>
    <t>网络服务费成本控制</t>
  </si>
  <si>
    <t>≤83500元</t>
  </si>
  <si>
    <t>134371.46</t>
  </si>
  <si>
    <t>3.91</t>
  </si>
  <si>
    <t>电子政务内网维护费年初预算83500元 , 财政拨付2021年年终结余预算指标部分（2021年收回电子政务内网维护费）数54998.46元,调整后预算138498.66元,全年执行数134371.46元.完成预算执行率97.02%</t>
  </si>
  <si>
    <t>存在偏差的主要原因是:经费支付力度不够,整改措施:加大支付力度</t>
  </si>
  <si>
    <t>系统正常使用可持续影响</t>
  </si>
  <si>
    <t>使用满意度</t>
  </si>
  <si>
    <t>党支部组织生活经费</t>
  </si>
  <si>
    <t>451226210310100004006</t>
  </si>
  <si>
    <t>0.4</t>
  </si>
  <si>
    <t>0.3512</t>
  </si>
  <si>
    <t>0.7512</t>
  </si>
  <si>
    <t>0.712</t>
  </si>
  <si>
    <t>94.78</t>
  </si>
  <si>
    <t>党支部年度开展或召开的主题党日活动、党员大会、支部委员会议、党课、民主生活会、组织生活会、评议党员会等经费支出。</t>
  </si>
  <si>
    <t>91.68分</t>
  </si>
  <si>
    <t>党支部组织生活活动</t>
  </si>
  <si>
    <t>≥1次</t>
  </si>
  <si>
    <t>参与活动党员</t>
  </si>
  <si>
    <t>≥31人</t>
  </si>
  <si>
    <t>31</t>
  </si>
  <si>
    <t>≤4000元</t>
  </si>
  <si>
    <t>7120</t>
  </si>
  <si>
    <t>2.2</t>
  </si>
  <si>
    <t>党支部生活经费年初预算4000元 , 财政拨付2021年年终结余预算指标部分（2021年收回党支部生活经费）数3512元,调整后预算7512元,全年执行数7120元.完成预算执行率94.78%</t>
  </si>
  <si>
    <t>.存在偏差的主要原因是:经费支付力度不够整改措施:加大支付力度</t>
  </si>
  <si>
    <t>增加党员感情</t>
  </si>
  <si>
    <t>党员满意度</t>
  </si>
  <si>
    <t>党委政府中心工作经费</t>
  </si>
  <si>
    <t>451226210310100004007</t>
  </si>
  <si>
    <t>5.76</t>
  </si>
  <si>
    <t>2021</t>
  </si>
  <si>
    <t>成本控制数&lt;br&gt;党委政府中心工作经费</t>
  </si>
  <si>
    <t>≤57600元</t>
  </si>
  <si>
    <t>57600</t>
  </si>
  <si>
    <t>党委信息工作经费年初预算57600元 ,调整后预算数57600元,全年执行数57600元, 预算完成率100%</t>
  </si>
  <si>
    <t>党委政府中心工作可持续影响指标</t>
  </si>
  <si>
    <t>党委信息工作经费</t>
  </si>
  <si>
    <t>451226210310100004008</t>
  </si>
  <si>
    <t>根据上级有关文件精神，全力做好全县党委信息值班工作，不断加强和完善全县约稿和正面信息报送，重大紧急和值班信息报送体系建设，切实解决全县党政机关在信息报送方面存在的突出问题，通过检查信息分析统计、系统培训等相关措施，以实现信息报送的准确化、全面化与快速化。</t>
  </si>
  <si>
    <t>党委信息工作数量</t>
  </si>
  <si>
    <t>已按时支付确保各项工作正常开展</t>
  </si>
  <si>
    <t>党委信息工作成本控制</t>
  </si>
  <si>
    <t>党委信息工作经费年初预算57600元 ,调整后预算数57600元,全年执行数57600元, 预算完成率100%,</t>
  </si>
  <si>
    <t>已按时支付 , 确保各项工作正常开展</t>
  </si>
  <si>
    <t>党委系统培训费</t>
  </si>
  <si>
    <t>451226210310100004009</t>
  </si>
  <si>
    <t>年度单位开展各类培训中直接发生的住宿费、伙食费、培训场地费、讲课费、培训资料费、交通费等其他经费支出。</t>
  </si>
  <si>
    <t>系统培训次数</t>
  </si>
  <si>
    <t>≥5次</t>
  </si>
  <si>
    <t>5</t>
  </si>
  <si>
    <t>按时完时间</t>
  </si>
  <si>
    <t>经费成本控制数</t>
  </si>
  <si>
    <t>党委系统培训经费年初预算57600元 ,调整后预算数57600元,全年执行数57600元, 预算完成率100%</t>
  </si>
  <si>
    <t>党委办公网络系统维护费</t>
  </si>
  <si>
    <t>451226210310100004010</t>
  </si>
  <si>
    <t>12.24</t>
  </si>
  <si>
    <t>6.3691</t>
  </si>
  <si>
    <t>18.6091</t>
  </si>
  <si>
    <t>94.80分</t>
  </si>
  <si>
    <t>网络系统维护数</t>
  </si>
  <si>
    <t>≤122400元</t>
  </si>
  <si>
    <t>186091.32</t>
  </si>
  <si>
    <t>4.8</t>
  </si>
  <si>
    <t>党委办公网络系统维护费年初预算122400元 ,调整后预算186,091.32元,全年执行数186,091.32元.完成预算执行率100%</t>
  </si>
  <si>
    <t>党委办公通讯服务费</t>
  </si>
  <si>
    <t>451226210310100004011</t>
  </si>
  <si>
    <t>3.46</t>
  </si>
  <si>
    <t>1.5834</t>
  </si>
  <si>
    <t>5.0434</t>
  </si>
  <si>
    <t>用于单位办公所需的固定电话费、密码电报、移动话费和传真、宽带等费用支出。</t>
  </si>
  <si>
    <t>95.42分</t>
  </si>
  <si>
    <t>党委办公通讯服务业务数</t>
  </si>
  <si>
    <t>≥12月</t>
  </si>
  <si>
    <t>12</t>
  </si>
  <si>
    <t>经费成本控制费</t>
  </si>
  <si>
    <t>≤34600元</t>
  </si>
  <si>
    <t>50433.54</t>
  </si>
  <si>
    <t>5.42</t>
  </si>
  <si>
    <t>党委办公通讯服务费年初预算34600元 ,年度预算调整15,833.54元,调整后预算50,433.54,全年执行数50,433.54元.完成预算执行率100% .自评得分:10分</t>
  </si>
  <si>
    <t>党委办公室业务费</t>
  </si>
  <si>
    <t>451226210310100004012</t>
  </si>
  <si>
    <t>25.92</t>
  </si>
  <si>
    <t>县委办日常业务运行费用。负责自治县委的公务接待工作，安排县委领导的有关活动。协助县委协调县人大、县政府、县政协有关活动和事务工作。</t>
  </si>
  <si>
    <t>成本控制数</t>
  </si>
  <si>
    <t>≤259200元</t>
  </si>
  <si>
    <t>259200</t>
  </si>
  <si>
    <t>年初预算259200元 ,调整后预算数259200元,全年执行数259200元, 预算完成率100%,</t>
  </si>
  <si>
    <t>工作正常运行满意度</t>
  </si>
  <si>
    <t>≥98%</t>
  </si>
  <si>
    <t>98</t>
  </si>
  <si>
    <t>满意度达98%以上</t>
  </si>
  <si>
    <t>中国共产党环江毛南族自治第八届代表大会会议经费</t>
  </si>
  <si>
    <t>451226210310100004015</t>
  </si>
  <si>
    <t>11.52</t>
  </si>
  <si>
    <t>11.2148</t>
  </si>
  <si>
    <t>97.35</t>
  </si>
  <si>
    <t>99.74分</t>
  </si>
  <si>
    <t>开展党小组讨论会议次数</t>
  </si>
  <si>
    <t>资金使用合规性</t>
  </si>
  <si>
    <t>会议完成时间</t>
  </si>
  <si>
    <t>会议费成本控制</t>
  </si>
  <si>
    <t>≤115200元</t>
  </si>
  <si>
    <t>112148</t>
  </si>
  <si>
    <t>年初预算115230元,调整后预算数115200元,全年执行数112148元..预算执行率97.37%,存在偏差的主要原因是:经费支付力度不够,整改措施:加大支付国度</t>
  </si>
  <si>
    <t>推进环江经济建设,民生改善,社会和谐和民主政治建设</t>
  </si>
  <si>
    <t>参会人员满意度</t>
  </si>
  <si>
    <t>“对附属单位补助支出” 发放谭断荣抚恤金</t>
  </si>
  <si>
    <t>451226220310100005944</t>
  </si>
  <si>
    <t>25.8219</t>
  </si>
  <si>
    <t>发放谭断荣抚恤金</t>
  </si>
  <si>
    <t>政策补助补贴对象数量</t>
  </si>
  <si>
    <t>＝1人</t>
  </si>
  <si>
    <t>补助补贴资金支出合规性</t>
  </si>
  <si>
    <t>经费充足能保证工作正常运行</t>
  </si>
  <si>
    <t>补助补贴资金兑现及时性</t>
  </si>
  <si>
    <t>按时发放</t>
  </si>
  <si>
    <t>已按时支付,确保工作正常开展</t>
  </si>
  <si>
    <t>≤258218.5元</t>
  </si>
  <si>
    <t>258218.5</t>
  </si>
  <si>
    <t>调整预算数258218.5元,调整后预算数258218.5元,全年执行数258218.5元, 预算完成率100%</t>
  </si>
  <si>
    <t>受益对象满意度</t>
  </si>
  <si>
    <t>奖励性补贴</t>
  </si>
  <si>
    <t>451226220310100006271</t>
  </si>
  <si>
    <t>22.4</t>
  </si>
  <si>
    <t>享受人数</t>
  </si>
  <si>
    <t>＝100%</t>
  </si>
  <si>
    <t>及时性</t>
  </si>
  <si>
    <t>≤224000元</t>
  </si>
  <si>
    <t>224000</t>
  </si>
  <si>
    <t>,调整预算数224000元,调整后预算数224000元,全年执行数224000元, 预算完成率100%,自评得分:10分</t>
  </si>
  <si>
    <t>经济效益指标</t>
  </si>
  <si>
    <t>工资性收入</t>
  </si>
  <si>
    <t>提高</t>
  </si>
  <si>
    <t>15</t>
  </si>
  <si>
    <t>提高工作积极性</t>
  </si>
  <si>
    <t>干部职工满意度</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</si>
</sst>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0.00_);[Red]\(0.00\)"/>
    <numFmt numFmtId="177" formatCode="[$-409]m/d/yyyy"/>
  </numFmts>
  <fonts count="30">
    <font>
      <sz val="11"/>
      <color rgb="FF000000"/>
      <name val="宋体"/>
      <charset val="134"/>
    </font>
    <font>
      <sz val="18"/>
      <color rgb="FF000000"/>
      <name val="宋体"/>
      <charset val="134"/>
    </font>
    <font>
      <b/>
      <sz val="18"/>
      <color rgb="FF000000"/>
      <name val="宋体"/>
      <charset val="134"/>
    </font>
    <font>
      <sz val="12"/>
      <color rgb="FF000000"/>
      <name val="宋体"/>
      <charset val="134"/>
    </font>
    <font>
      <sz val="10"/>
      <color rgb="FF000000"/>
      <name val="宋体"/>
      <charset val="134"/>
    </font>
    <font>
      <sz val="8"/>
      <color rgb="FF000000"/>
      <name val="宋体"/>
      <charset val="134"/>
    </font>
    <font>
      <sz val="14"/>
      <color rgb="FF000000"/>
      <name val="宋体"/>
      <charset val="134"/>
    </font>
    <font>
      <b/>
      <sz val="16"/>
      <color rgb="FF000000"/>
      <name val="宋体"/>
      <charset val="134"/>
    </font>
    <font>
      <sz val="10"/>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6"/>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Border="0" applyAlignment="0" applyProtection="0"/>
    <xf numFmtId="0" fontId="9" fillId="2" borderId="0" applyNumberFormat="0" applyBorder="0" applyAlignment="0" applyProtection="0">
      <alignment vertical="center"/>
    </xf>
    <xf numFmtId="0" fontId="10" fillId="3" borderId="2" applyNumberFormat="0" applyAlignment="0" applyProtection="0">
      <alignment vertical="center"/>
    </xf>
    <xf numFmtId="44" fontId="8" fillId="0" borderId="0" applyBorder="0" applyAlignment="0" applyProtection="0"/>
    <xf numFmtId="41" fontId="8" fillId="0" borderId="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Border="0" applyAlignment="0" applyProtection="0"/>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Border="0" applyAlignment="0" applyProtection="0"/>
    <xf numFmtId="0" fontId="14" fillId="0" borderId="0" applyNumberFormat="0" applyFill="0" applyBorder="0" applyAlignment="0" applyProtection="0">
      <alignment vertical="center"/>
    </xf>
    <xf numFmtId="0" fontId="15" fillId="7" borderId="3" applyNumberFormat="0" applyFont="0" applyAlignment="0" applyProtection="0">
      <alignment vertical="center"/>
    </xf>
    <xf numFmtId="0" fontId="12"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2" fillId="9" borderId="0" applyNumberFormat="0" applyBorder="0" applyAlignment="0" applyProtection="0">
      <alignment vertical="center"/>
    </xf>
    <xf numFmtId="0" fontId="16" fillId="0" borderId="5" applyNumberFormat="0" applyFill="0" applyAlignment="0" applyProtection="0">
      <alignment vertical="center"/>
    </xf>
    <xf numFmtId="0" fontId="12"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37">
    <xf numFmtId="0" fontId="0" fillId="0" borderId="0" xfId="0">
      <alignment vertical="center"/>
    </xf>
    <xf numFmtId="0" fontId="0" fillId="0" borderId="0" xfId="0" applyAlignment="1">
      <alignment vertical="center" wrapText="1"/>
    </xf>
    <xf numFmtId="176" fontId="1"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76" fontId="0"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176" fontId="0" fillId="0" borderId="1" xfId="0" applyNumberFormat="1" applyFont="1" applyBorder="1" applyAlignment="1">
      <alignment horizontal="right" vertical="center" wrapText="1"/>
    </xf>
    <xf numFmtId="176" fontId="0" fillId="0" borderId="1" xfId="0" applyNumberFormat="1" applyFont="1" applyBorder="1" applyAlignment="1">
      <alignment horizontal="left" vertical="center" wrapText="1"/>
    </xf>
    <xf numFmtId="0" fontId="0" fillId="0" borderId="1" xfId="0" applyFont="1" applyBorder="1" applyAlignment="1">
      <alignment vertical="center" wrapText="1"/>
    </xf>
    <xf numFmtId="10" fontId="0" fillId="0" borderId="1" xfId="0" applyNumberFormat="1" applyFont="1" applyBorder="1" applyAlignment="1">
      <alignment horizontal="center" vertical="center" wrapText="1"/>
    </xf>
    <xf numFmtId="0" fontId="0" fillId="0" borderId="1" xfId="0" applyFont="1" applyBorder="1" applyAlignment="1">
      <alignment horizontal="left" vertical="center" wrapText="1"/>
    </xf>
    <xf numFmtId="10" fontId="0" fillId="0" borderId="1" xfId="0" applyNumberFormat="1" applyFont="1" applyBorder="1" applyAlignment="1">
      <alignment horizontal="left" vertical="center" wrapText="1"/>
    </xf>
    <xf numFmtId="10" fontId="4" fillId="0" borderId="1" xfId="0" applyNumberFormat="1" applyFont="1" applyBorder="1" applyAlignment="1">
      <alignment horizontal="center" vertical="center" wrapText="1"/>
    </xf>
    <xf numFmtId="177" fontId="0" fillId="0" borderId="1" xfId="0" applyNumberFormat="1" applyFont="1" applyBorder="1" applyAlignment="1">
      <alignment horizontal="center" vertical="center" wrapText="1"/>
    </xf>
    <xf numFmtId="177" fontId="0" fillId="0" borderId="1" xfId="0" applyNumberFormat="1" applyFont="1" applyBorder="1" applyAlignment="1">
      <alignment horizontal="left" vertical="center" wrapText="1"/>
    </xf>
    <xf numFmtId="176" fontId="0" fillId="0" borderId="1" xfId="0" applyNumberFormat="1" applyFont="1" applyBorder="1" applyAlignment="1">
      <alignment horizontal="center" wrapText="1"/>
    </xf>
    <xf numFmtId="0" fontId="0" fillId="0" borderId="0" xfId="0" applyFont="1" applyAlignment="1">
      <alignment vertical="center" wrapText="1"/>
    </xf>
    <xf numFmtId="0" fontId="0" fillId="0" borderId="0" xfId="0" applyFont="1" applyAlignment="1">
      <alignment wrapText="1"/>
    </xf>
    <xf numFmtId="176"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10" fontId="1"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10" fontId="0" fillId="0" borderId="1" xfId="0" applyNumberFormat="1" applyFont="1" applyBorder="1" applyAlignment="1">
      <alignment horizontal="right" vertical="center" wrapText="1"/>
    </xf>
    <xf numFmtId="10" fontId="0" fillId="0" borderId="1" xfId="0" applyNumberFormat="1" applyFont="1" applyBorder="1" applyAlignment="1">
      <alignment vertical="center" wrapText="1"/>
    </xf>
    <xf numFmtId="177" fontId="4" fillId="0" borderId="1" xfId="0" applyNumberFormat="1" applyFont="1" applyBorder="1" applyAlignment="1">
      <alignment horizontal="center" vertical="center" wrapText="1"/>
    </xf>
    <xf numFmtId="177" fontId="4" fillId="0" borderId="1" xfId="0" applyNumberFormat="1" applyFont="1" applyBorder="1" applyAlignment="1">
      <alignment horizontal="left" vertical="center" wrapText="1"/>
    </xf>
    <xf numFmtId="10" fontId="4" fillId="0" borderId="1" xfId="0" applyNumberFormat="1" applyFont="1" applyBorder="1" applyAlignment="1">
      <alignment horizontal="center" wrapText="1"/>
    </xf>
    <xf numFmtId="10" fontId="0" fillId="0" borderId="1" xfId="0" applyNumberFormat="1" applyFont="1" applyBorder="1" applyAlignment="1">
      <alignment horizontal="center" wrapText="1"/>
    </xf>
    <xf numFmtId="10" fontId="4" fillId="0" borderId="1" xfId="0" applyNumberFormat="1" applyFont="1" applyBorder="1" applyAlignment="1">
      <alignment horizontal="left" vertical="center" wrapText="1"/>
    </xf>
    <xf numFmtId="176" fontId="4" fillId="0" borderId="1" xfId="0" applyNumberFormat="1" applyFont="1" applyBorder="1" applyAlignment="1">
      <alignment horizontal="center" wrapText="1"/>
    </xf>
    <xf numFmtId="176" fontId="4" fillId="0" borderId="1" xfId="0" applyNumberFormat="1" applyFont="1" applyBorder="1" applyAlignment="1">
      <alignment horizontal="center" vertical="center" wrapText="1"/>
    </xf>
    <xf numFmtId="10" fontId="5" fillId="0" borderId="1" xfId="0" applyNumberFormat="1" applyFont="1" applyBorder="1" applyAlignment="1">
      <alignment horizontal="left" vertical="center" wrapText="1"/>
    </xf>
    <xf numFmtId="176" fontId="6"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0" fontId="7"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48576"/>
  <sheetViews>
    <sheetView tabSelected="1" workbookViewId="0">
      <selection activeCell="C3" sqref="C3:E3"/>
    </sheetView>
  </sheetViews>
  <sheetFormatPr defaultColWidth="11.6416666666667" defaultRowHeight="13.5"/>
  <cols>
    <col min="1" max="1" width="9.75" style="1" customWidth="1"/>
    <col min="2" max="4" width="11.6416666666667" style="1"/>
    <col min="5" max="5" width="7.125" style="1" customWidth="1"/>
    <col min="6" max="6" width="16.25" style="1" customWidth="1"/>
    <col min="7" max="7" width="7.95833333333333" style="1" customWidth="1"/>
    <col min="8" max="8" width="14.0416666666667" style="1" customWidth="1"/>
    <col min="9" max="9" width="8.90833333333333" style="1" customWidth="1"/>
    <col min="10" max="10" width="30.5" style="1" customWidth="1"/>
    <col min="11" max="11" width="13" style="1" customWidth="1"/>
    <col min="12" max="1024" width="11.6416666666667" style="1"/>
  </cols>
  <sheetData>
    <row r="1" ht="27" customHeight="1" spans="1:11">
      <c r="A1" s="35" t="s">
        <v>0</v>
      </c>
      <c r="B1" s="35"/>
      <c r="C1" s="35"/>
      <c r="D1" s="35"/>
      <c r="E1" s="35"/>
      <c r="F1" s="35"/>
      <c r="G1" s="35"/>
      <c r="H1" s="35"/>
      <c r="I1" s="35"/>
      <c r="J1" s="35"/>
      <c r="K1" s="35"/>
    </row>
    <row r="2" ht="26" customHeight="1" spans="1:11">
      <c r="A2" s="10" t="s">
        <v>1</v>
      </c>
      <c r="B2" s="10"/>
      <c r="C2" s="36" t="s">
        <v>2</v>
      </c>
      <c r="D2" s="36"/>
      <c r="E2" s="36"/>
      <c r="F2" s="10" t="s">
        <v>3</v>
      </c>
      <c r="G2" s="10" t="s">
        <v>4</v>
      </c>
      <c r="H2" s="10"/>
      <c r="I2" s="10"/>
      <c r="J2" s="10"/>
      <c r="K2" s="10"/>
    </row>
    <row r="3" ht="28" customHeight="1" spans="1:11">
      <c r="A3" s="10" t="s">
        <v>5</v>
      </c>
      <c r="B3" s="10"/>
      <c r="C3" s="10" t="s">
        <v>6</v>
      </c>
      <c r="D3" s="10"/>
      <c r="E3" s="10"/>
      <c r="F3" s="10" t="s">
        <v>7</v>
      </c>
      <c r="G3" s="10" t="s">
        <v>8</v>
      </c>
      <c r="H3" s="10"/>
      <c r="I3" s="10"/>
      <c r="J3" s="10"/>
      <c r="K3" s="10"/>
    </row>
    <row r="4" ht="27" customHeight="1" spans="1:11">
      <c r="A4" s="10" t="s">
        <v>9</v>
      </c>
      <c r="B4" s="10"/>
      <c r="C4" s="10" t="s">
        <v>10</v>
      </c>
      <c r="D4" s="10"/>
      <c r="E4" s="10" t="s">
        <v>11</v>
      </c>
      <c r="F4" s="10"/>
      <c r="G4" s="10" t="s">
        <v>12</v>
      </c>
      <c r="H4" s="10" t="s">
        <v>13</v>
      </c>
      <c r="I4" s="10" t="s">
        <v>14</v>
      </c>
      <c r="J4" s="10" t="s">
        <v>15</v>
      </c>
      <c r="K4" s="10"/>
    </row>
    <row r="5" ht="15" customHeight="1" spans="1:11">
      <c r="A5" s="10"/>
      <c r="B5" s="10"/>
      <c r="C5" s="23" t="s">
        <v>16</v>
      </c>
      <c r="D5" s="23"/>
      <c r="E5" s="10">
        <f>E6+E7+E8+E9+E10</f>
        <v>9.1</v>
      </c>
      <c r="F5" s="10"/>
      <c r="G5" s="10">
        <f>G6+G7+G8+G9+G10</f>
        <v>0</v>
      </c>
      <c r="H5" s="10">
        <f>H6+H7+H8+H9+H10</f>
        <v>9.1</v>
      </c>
      <c r="I5" s="10">
        <f>I6+I7+I8+I9+I10</f>
        <v>9.1</v>
      </c>
      <c r="J5" s="10">
        <f>I5/H5</f>
        <v>1</v>
      </c>
      <c r="K5" s="10"/>
    </row>
    <row r="6" ht="15" customHeight="1" spans="1:11">
      <c r="A6" s="10"/>
      <c r="B6" s="10"/>
      <c r="C6" s="12" t="s">
        <v>17</v>
      </c>
      <c r="D6" s="24" t="s">
        <v>18</v>
      </c>
      <c r="E6" s="10" t="s">
        <v>19</v>
      </c>
      <c r="F6" s="10"/>
      <c r="G6" s="10" t="s">
        <v>19</v>
      </c>
      <c r="H6" s="10" t="s">
        <v>19</v>
      </c>
      <c r="I6" s="10" t="s">
        <v>19</v>
      </c>
      <c r="J6" s="10" t="s">
        <v>20</v>
      </c>
      <c r="K6" s="10"/>
    </row>
    <row r="7" ht="15" customHeight="1" spans="1:11">
      <c r="A7" s="10"/>
      <c r="B7" s="10"/>
      <c r="C7" s="12"/>
      <c r="D7" s="24" t="s">
        <v>21</v>
      </c>
      <c r="E7" s="10" t="s">
        <v>22</v>
      </c>
      <c r="F7" s="10"/>
      <c r="G7" s="10" t="s">
        <v>19</v>
      </c>
      <c r="H7" s="10" t="s">
        <v>22</v>
      </c>
      <c r="I7" s="10" t="s">
        <v>22</v>
      </c>
      <c r="J7" s="10" t="s">
        <v>23</v>
      </c>
      <c r="K7" s="10"/>
    </row>
    <row r="8" ht="15" customHeight="1" spans="1:11">
      <c r="A8" s="10"/>
      <c r="B8" s="10"/>
      <c r="C8" s="10" t="s">
        <v>24</v>
      </c>
      <c r="D8" s="10" t="s">
        <v>25</v>
      </c>
      <c r="E8" s="10" t="s">
        <v>19</v>
      </c>
      <c r="F8" s="10"/>
      <c r="G8" s="10" t="s">
        <v>19</v>
      </c>
      <c r="H8" s="10" t="s">
        <v>19</v>
      </c>
      <c r="I8" s="10" t="s">
        <v>19</v>
      </c>
      <c r="J8" s="10" t="s">
        <v>20</v>
      </c>
      <c r="K8" s="10"/>
    </row>
    <row r="9" ht="15" customHeight="1" spans="1:11">
      <c r="A9" s="10"/>
      <c r="B9" s="10"/>
      <c r="C9" s="10" t="s">
        <v>26</v>
      </c>
      <c r="D9" s="10" t="s">
        <v>25</v>
      </c>
      <c r="E9" s="10" t="s">
        <v>19</v>
      </c>
      <c r="F9" s="10"/>
      <c r="G9" s="10" t="s">
        <v>19</v>
      </c>
      <c r="H9" s="10" t="s">
        <v>19</v>
      </c>
      <c r="I9" s="10" t="s">
        <v>19</v>
      </c>
      <c r="J9" s="10" t="s">
        <v>20</v>
      </c>
      <c r="K9" s="10"/>
    </row>
    <row r="10" ht="15" customHeight="1" spans="1:11">
      <c r="A10" s="10"/>
      <c r="B10" s="10"/>
      <c r="C10" s="12" t="s">
        <v>27</v>
      </c>
      <c r="D10" s="10" t="s">
        <v>25</v>
      </c>
      <c r="E10" s="14" t="s">
        <v>19</v>
      </c>
      <c r="F10" s="14"/>
      <c r="G10" s="10" t="s">
        <v>19</v>
      </c>
      <c r="H10" s="10" t="s">
        <v>19</v>
      </c>
      <c r="I10" s="10" t="s">
        <v>19</v>
      </c>
      <c r="J10" s="14" t="s">
        <v>20</v>
      </c>
      <c r="K10" s="14"/>
    </row>
    <row r="11" ht="24" customHeight="1" spans="1:11">
      <c r="A11" s="14" t="s">
        <v>28</v>
      </c>
      <c r="B11" s="14"/>
      <c r="C11" s="10">
        <f>(G5-G10)/(E5-E10)</f>
        <v>0</v>
      </c>
      <c r="D11" s="10"/>
      <c r="E11" s="10" t="s">
        <v>29</v>
      </c>
      <c r="F11" s="10"/>
      <c r="G11" s="12"/>
      <c r="H11" s="12"/>
      <c r="I11" s="12"/>
      <c r="J11" s="12"/>
      <c r="K11" s="12"/>
    </row>
    <row r="12" ht="53" customHeight="1" spans="1:11">
      <c r="A12" s="4" t="s">
        <v>30</v>
      </c>
      <c r="B12" s="4"/>
      <c r="C12" s="8" t="s">
        <v>31</v>
      </c>
      <c r="D12" s="8"/>
      <c r="E12" s="8"/>
      <c r="F12" s="8"/>
      <c r="G12" s="8"/>
      <c r="H12" s="8"/>
      <c r="I12" s="8"/>
      <c r="J12" s="8"/>
      <c r="K12" s="8"/>
    </row>
    <row r="13" ht="21" customHeight="1" spans="1:11">
      <c r="A13" s="4" t="s">
        <v>32</v>
      </c>
      <c r="B13" s="4"/>
      <c r="C13" s="14" t="s">
        <v>33</v>
      </c>
      <c r="D13" s="14"/>
      <c r="E13" s="14"/>
      <c r="F13" s="10" t="s">
        <v>34</v>
      </c>
      <c r="G13" s="14" t="s">
        <v>35</v>
      </c>
      <c r="H13" s="14"/>
      <c r="I13" s="14"/>
      <c r="J13" s="14"/>
      <c r="K13" s="14"/>
    </row>
    <row r="14" ht="24" customHeight="1" spans="1:11">
      <c r="A14" s="14" t="s">
        <v>36</v>
      </c>
      <c r="B14" s="14"/>
      <c r="C14" s="15"/>
      <c r="D14" s="15"/>
      <c r="E14" s="15"/>
      <c r="F14" s="15"/>
      <c r="G14" s="15"/>
      <c r="H14" s="15"/>
      <c r="I14" s="15"/>
      <c r="J14" s="15"/>
      <c r="K14" s="15"/>
    </row>
    <row r="15" ht="45" customHeight="1" spans="1:11">
      <c r="A15" s="6" t="s">
        <v>37</v>
      </c>
      <c r="B15" s="6"/>
      <c r="C15" s="11" t="s">
        <v>31</v>
      </c>
      <c r="D15" s="11"/>
      <c r="E15" s="11"/>
      <c r="F15" s="11"/>
      <c r="G15" s="11"/>
      <c r="H15" s="11"/>
      <c r="I15" s="11"/>
      <c r="J15" s="11"/>
      <c r="K15" s="11"/>
    </row>
    <row r="16" ht="21" customHeight="1" spans="1:11">
      <c r="A16" s="6" t="s">
        <v>38</v>
      </c>
      <c r="B16" s="6"/>
      <c r="C16" s="6"/>
      <c r="D16" s="6">
        <v>100</v>
      </c>
      <c r="E16" s="6"/>
      <c r="F16" s="10" t="s">
        <v>39</v>
      </c>
      <c r="G16" s="4">
        <f>IF(J5*10&gt;10,10,J5*10)</f>
        <v>10</v>
      </c>
      <c r="H16" s="4"/>
      <c r="I16" s="4"/>
      <c r="J16" s="4"/>
      <c r="K16" s="4"/>
    </row>
    <row r="17" ht="27" customHeight="1" spans="1:11">
      <c r="A17" s="4" t="s">
        <v>40</v>
      </c>
      <c r="B17" s="10" t="s">
        <v>41</v>
      </c>
      <c r="C17" s="10" t="s">
        <v>42</v>
      </c>
      <c r="D17" s="4" t="s">
        <v>43</v>
      </c>
      <c r="E17" s="4"/>
      <c r="F17" s="10" t="s">
        <v>44</v>
      </c>
      <c r="G17" s="10" t="s">
        <v>45</v>
      </c>
      <c r="H17" s="10" t="s">
        <v>46</v>
      </c>
      <c r="I17" s="10" t="s">
        <v>47</v>
      </c>
      <c r="J17" s="10" t="s">
        <v>48</v>
      </c>
      <c r="K17" s="10" t="s">
        <v>49</v>
      </c>
    </row>
    <row r="18" ht="20" customHeight="1" spans="1:11">
      <c r="A18" s="4"/>
      <c r="B18" s="4" t="s">
        <v>50</v>
      </c>
      <c r="C18" s="10" t="s">
        <v>51</v>
      </c>
      <c r="D18" s="8" t="s">
        <v>52</v>
      </c>
      <c r="E18" s="8"/>
      <c r="F18" s="10" t="s">
        <v>53</v>
      </c>
      <c r="G18" s="10" t="s">
        <v>54</v>
      </c>
      <c r="H18" s="10" t="s">
        <v>55</v>
      </c>
      <c r="I18" s="10" t="s">
        <v>54</v>
      </c>
      <c r="J18" s="12" t="s">
        <v>56</v>
      </c>
      <c r="K18" s="12"/>
    </row>
    <row r="19" ht="27" customHeight="1" spans="1:11">
      <c r="A19" s="4"/>
      <c r="B19" s="4"/>
      <c r="C19" s="10" t="s">
        <v>57</v>
      </c>
      <c r="D19" s="8" t="s">
        <v>58</v>
      </c>
      <c r="E19" s="8"/>
      <c r="F19" s="28" t="s">
        <v>59</v>
      </c>
      <c r="G19" s="28" t="s">
        <v>60</v>
      </c>
      <c r="H19" s="28" t="s">
        <v>61</v>
      </c>
      <c r="I19" s="10" t="s">
        <v>60</v>
      </c>
      <c r="J19" s="12" t="s">
        <v>62</v>
      </c>
      <c r="K19" s="12"/>
    </row>
    <row r="20" ht="20" customHeight="1" spans="1:11">
      <c r="A20" s="4"/>
      <c r="B20" s="4"/>
      <c r="C20" s="10" t="s">
        <v>63</v>
      </c>
      <c r="D20" s="11" t="s">
        <v>64</v>
      </c>
      <c r="E20" s="11"/>
      <c r="F20" s="28" t="s">
        <v>65</v>
      </c>
      <c r="G20" s="28" t="s">
        <v>60</v>
      </c>
      <c r="H20" s="28" t="s">
        <v>61</v>
      </c>
      <c r="I20" s="10" t="s">
        <v>60</v>
      </c>
      <c r="J20" s="12" t="s">
        <v>66</v>
      </c>
      <c r="K20" s="12"/>
    </row>
    <row r="21" ht="38" customHeight="1" spans="1:11">
      <c r="A21" s="4"/>
      <c r="B21" s="4"/>
      <c r="C21" s="10" t="s">
        <v>67</v>
      </c>
      <c r="D21" s="11" t="s">
        <v>68</v>
      </c>
      <c r="E21" s="11"/>
      <c r="F21" s="28" t="s">
        <v>69</v>
      </c>
      <c r="G21" s="28" t="s">
        <v>60</v>
      </c>
      <c r="H21" s="28" t="s">
        <v>70</v>
      </c>
      <c r="I21" s="10" t="s">
        <v>60</v>
      </c>
      <c r="J21" s="29" t="s">
        <v>71</v>
      </c>
      <c r="K21" s="12"/>
    </row>
    <row r="22" ht="20" customHeight="1" spans="1:11">
      <c r="A22" s="4"/>
      <c r="B22" s="10" t="s">
        <v>72</v>
      </c>
      <c r="C22" s="10" t="s">
        <v>73</v>
      </c>
      <c r="D22" s="11" t="s">
        <v>73</v>
      </c>
      <c r="E22" s="11"/>
      <c r="F22" s="10" t="s">
        <v>74</v>
      </c>
      <c r="G22" s="10" t="s">
        <v>55</v>
      </c>
      <c r="H22" s="10" t="s">
        <v>61</v>
      </c>
      <c r="I22" s="10" t="s">
        <v>55</v>
      </c>
      <c r="J22" s="12" t="s">
        <v>66</v>
      </c>
      <c r="K22" s="12"/>
    </row>
    <row r="23" ht="25" customHeight="1" spans="1:11">
      <c r="A23" s="4"/>
      <c r="B23" s="10" t="s">
        <v>75</v>
      </c>
      <c r="C23" s="10" t="s">
        <v>76</v>
      </c>
      <c r="D23" s="11" t="s">
        <v>77</v>
      </c>
      <c r="E23" s="11"/>
      <c r="F23" s="10" t="s">
        <v>78</v>
      </c>
      <c r="G23" s="10" t="s">
        <v>60</v>
      </c>
      <c r="H23" s="10" t="s">
        <v>79</v>
      </c>
      <c r="I23" s="10" t="s">
        <v>60</v>
      </c>
      <c r="J23" s="12" t="s">
        <v>80</v>
      </c>
      <c r="K23" s="12"/>
    </row>
    <row r="24" ht="14.4" customHeight="1" spans="1:11">
      <c r="A24" s="17"/>
      <c r="B24" s="17"/>
      <c r="C24" s="17"/>
      <c r="D24" s="17"/>
      <c r="E24" s="17"/>
      <c r="F24" s="17"/>
      <c r="G24" s="17"/>
      <c r="H24" s="17"/>
      <c r="I24" s="17"/>
      <c r="J24" s="17"/>
      <c r="K24" s="17"/>
    </row>
    <row r="25" ht="14.4" customHeight="1" spans="1:11">
      <c r="A25" s="17"/>
      <c r="B25" s="17"/>
      <c r="C25" s="17"/>
      <c r="D25" s="17"/>
      <c r="E25" s="17"/>
      <c r="F25" s="17"/>
      <c r="G25" s="17"/>
      <c r="H25" s="17"/>
      <c r="I25" s="17"/>
      <c r="J25" s="17"/>
      <c r="K25" s="17"/>
    </row>
    <row r="26" ht="14.4" customHeight="1" spans="1:11">
      <c r="A26" s="17"/>
      <c r="B26" s="17"/>
      <c r="C26" s="17"/>
      <c r="D26" s="17"/>
      <c r="E26" s="17"/>
      <c r="F26" s="17"/>
      <c r="G26" s="17"/>
      <c r="H26" s="17"/>
      <c r="I26" s="17"/>
      <c r="J26" s="17"/>
      <c r="K26" s="17"/>
    </row>
    <row r="27" ht="14.4" customHeight="1" spans="1:11">
      <c r="A27" s="17"/>
      <c r="B27" s="17"/>
      <c r="C27" s="17"/>
      <c r="D27" s="17"/>
      <c r="E27" s="17"/>
      <c r="F27" s="17"/>
      <c r="G27" s="17"/>
      <c r="H27" s="17"/>
      <c r="I27" s="17"/>
      <c r="J27" s="17"/>
      <c r="K27" s="17"/>
    </row>
    <row r="28" ht="14.4" customHeight="1" spans="1:11">
      <c r="A28" s="17"/>
      <c r="B28" s="17"/>
      <c r="C28" s="17"/>
      <c r="D28" s="17"/>
      <c r="E28" s="17"/>
      <c r="F28" s="17"/>
      <c r="G28" s="17"/>
      <c r="H28" s="17"/>
      <c r="I28" s="17"/>
      <c r="J28" s="17"/>
      <c r="K28" s="17"/>
    </row>
    <row r="29" ht="14.4" customHeight="1" spans="1:11">
      <c r="A29" s="17"/>
      <c r="B29" s="17"/>
      <c r="C29" s="17"/>
      <c r="D29" s="17"/>
      <c r="E29" s="17"/>
      <c r="F29" s="17"/>
      <c r="G29" s="17"/>
      <c r="H29" s="17"/>
      <c r="I29" s="17"/>
      <c r="J29" s="17"/>
      <c r="K29" s="17"/>
    </row>
    <row r="30" ht="14.4" customHeight="1" spans="1:11">
      <c r="A30" s="17"/>
      <c r="B30" s="17"/>
      <c r="C30" s="17"/>
      <c r="D30" s="17"/>
      <c r="E30" s="17"/>
      <c r="F30" s="17"/>
      <c r="G30" s="17"/>
      <c r="H30" s="17"/>
      <c r="I30" s="17"/>
      <c r="J30" s="17"/>
      <c r="K30" s="17"/>
    </row>
    <row r="31" ht="14.4" customHeight="1" spans="1:11">
      <c r="A31" s="17"/>
      <c r="B31" s="17"/>
      <c r="C31" s="17"/>
      <c r="D31" s="17"/>
      <c r="E31" s="17"/>
      <c r="F31" s="17"/>
      <c r="G31" s="17"/>
      <c r="H31" s="17"/>
      <c r="I31" s="17"/>
      <c r="J31" s="17"/>
      <c r="K31" s="17"/>
    </row>
    <row r="32" ht="14.4" customHeight="1" spans="1:11">
      <c r="A32" s="17"/>
      <c r="B32" s="17"/>
      <c r="C32" s="17"/>
      <c r="D32" s="17"/>
      <c r="E32" s="17"/>
      <c r="F32" s="17"/>
      <c r="G32" s="17"/>
      <c r="H32" s="17"/>
      <c r="I32" s="17"/>
      <c r="J32" s="17"/>
      <c r="K32" s="17"/>
    </row>
    <row r="1048572" ht="13.6" customHeight="1"/>
    <row r="1048573" ht="13.6" customHeight="1"/>
    <row r="1048574" ht="13.6" customHeight="1"/>
    <row r="1048575" ht="13.6" customHeight="1"/>
    <row r="1048576" ht="13.6" customHeight="1"/>
  </sheetData>
  <mergeCells count="5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A17:A23"/>
    <mergeCell ref="B18:B21"/>
    <mergeCell ref="C6:C7"/>
    <mergeCell ref="A4:B10"/>
  </mergeCells>
  <pageMargins left="0.354166666666667" right="0.275" top="0.196527777777778" bottom="0.118055555555556" header="0.156944444444444" footer="0.118055555555556"/>
  <pageSetup paperSize="9" firstPageNumber="0" orientation="landscape" useFirstPageNumber="1" horizontalDpi="3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2" workbookViewId="0">
      <selection activeCell="D16" sqref="D16:E16"/>
    </sheetView>
  </sheetViews>
  <sheetFormatPr defaultColWidth="11.6416666666667" defaultRowHeight="24" customHeight="1"/>
  <cols>
    <col min="1" max="2" width="11.6416666666667" style="1"/>
    <col min="3" max="3" width="14.875" style="1" customWidth="1"/>
    <col min="4" max="4" width="11.6416666666667" style="1"/>
    <col min="5" max="5" width="6.125" style="1" customWidth="1"/>
    <col min="6" max="7" width="11.6416666666667" style="1"/>
    <col min="8" max="8" width="13.375" style="1" customWidth="1"/>
    <col min="9" max="9" width="10.375" style="1" customWidth="1"/>
    <col min="10" max="10" width="31.25" style="1" customWidth="1"/>
    <col min="11" max="16384" width="11.6416666666667" style="1"/>
  </cols>
  <sheetData>
    <row r="1" customHeight="1" spans="1:11">
      <c r="A1" s="2" t="s">
        <v>81</v>
      </c>
      <c r="B1" s="3"/>
      <c r="C1" s="3"/>
      <c r="D1" s="3"/>
      <c r="E1" s="3"/>
      <c r="F1" s="3"/>
      <c r="G1" s="3"/>
      <c r="H1" s="3"/>
      <c r="I1" s="3"/>
      <c r="J1" s="3"/>
      <c r="K1" s="3"/>
    </row>
    <row r="2" customHeight="1" spans="1:11">
      <c r="A2" s="4" t="s">
        <v>1</v>
      </c>
      <c r="B2" s="4"/>
      <c r="C2" s="5" t="s">
        <v>211</v>
      </c>
      <c r="D2" s="5"/>
      <c r="E2" s="5"/>
      <c r="F2" s="6" t="s">
        <v>3</v>
      </c>
      <c r="G2" s="4" t="s">
        <v>212</v>
      </c>
      <c r="H2" s="4"/>
      <c r="I2" s="4"/>
      <c r="J2" s="4"/>
      <c r="K2" s="4"/>
    </row>
    <row r="3" ht="31" customHeight="1" spans="1:11">
      <c r="A3" s="4" t="s">
        <v>5</v>
      </c>
      <c r="B3" s="4"/>
      <c r="C3" s="4" t="s">
        <v>6</v>
      </c>
      <c r="D3" s="4"/>
      <c r="E3" s="4"/>
      <c r="F3" s="6" t="s">
        <v>7</v>
      </c>
      <c r="G3" s="4" t="s">
        <v>8</v>
      </c>
      <c r="H3" s="4"/>
      <c r="I3" s="4"/>
      <c r="J3" s="4"/>
      <c r="K3" s="4"/>
    </row>
    <row r="4" customHeight="1" spans="1:11">
      <c r="A4" s="4" t="s">
        <v>9</v>
      </c>
      <c r="B4" s="4"/>
      <c r="C4" s="4" t="s">
        <v>10</v>
      </c>
      <c r="D4" s="4"/>
      <c r="E4" s="4" t="s">
        <v>11</v>
      </c>
      <c r="F4" s="4"/>
      <c r="G4" s="6" t="s">
        <v>12</v>
      </c>
      <c r="H4" s="6" t="s">
        <v>13</v>
      </c>
      <c r="I4" s="6" t="s">
        <v>14</v>
      </c>
      <c r="J4" s="4" t="s">
        <v>15</v>
      </c>
      <c r="K4" s="4"/>
    </row>
    <row r="5" ht="21" customHeight="1" spans="1:11">
      <c r="A5" s="4"/>
      <c r="B5" s="4"/>
      <c r="C5" s="7" t="s">
        <v>16</v>
      </c>
      <c r="D5" s="7"/>
      <c r="E5" s="4">
        <f>E6+E7+E8+E9+E10</f>
        <v>5.76</v>
      </c>
      <c r="F5" s="4"/>
      <c r="G5" s="6">
        <f>G6+G7+G8+G9+G10</f>
        <v>0</v>
      </c>
      <c r="H5" s="6">
        <f>H6+H7+H8+H9+H10</f>
        <v>5.76</v>
      </c>
      <c r="I5" s="6">
        <f>I6+I7+I8+I9+I10</f>
        <v>5.76</v>
      </c>
      <c r="J5" s="10">
        <f>I5/H5</f>
        <v>1</v>
      </c>
      <c r="K5" s="10"/>
    </row>
    <row r="6" ht="21" customHeight="1" spans="1:11">
      <c r="A6" s="4"/>
      <c r="B6" s="4"/>
      <c r="C6" s="8" t="s">
        <v>17</v>
      </c>
      <c r="D6" s="9" t="s">
        <v>18</v>
      </c>
      <c r="E6" s="10" t="s">
        <v>19</v>
      </c>
      <c r="F6" s="10"/>
      <c r="G6" s="6" t="s">
        <v>19</v>
      </c>
      <c r="H6" s="6" t="s">
        <v>19</v>
      </c>
      <c r="I6" s="6" t="s">
        <v>19</v>
      </c>
      <c r="J6" s="10" t="s">
        <v>20</v>
      </c>
      <c r="K6" s="10"/>
    </row>
    <row r="7" ht="21" customHeight="1" spans="1:11">
      <c r="A7" s="4"/>
      <c r="B7" s="4"/>
      <c r="C7" s="8"/>
      <c r="D7" s="9" t="s">
        <v>21</v>
      </c>
      <c r="E7" s="10" t="s">
        <v>196</v>
      </c>
      <c r="F7" s="10"/>
      <c r="G7" s="6" t="s">
        <v>19</v>
      </c>
      <c r="H7" s="6" t="s">
        <v>196</v>
      </c>
      <c r="I7" s="6" t="s">
        <v>196</v>
      </c>
      <c r="J7" s="10" t="s">
        <v>23</v>
      </c>
      <c r="K7" s="10"/>
    </row>
    <row r="8" ht="21" customHeight="1" spans="1:11">
      <c r="A8" s="4"/>
      <c r="B8" s="4"/>
      <c r="C8" s="6" t="s">
        <v>24</v>
      </c>
      <c r="D8" s="6" t="s">
        <v>25</v>
      </c>
      <c r="E8" s="10" t="s">
        <v>19</v>
      </c>
      <c r="F8" s="10"/>
      <c r="G8" s="6" t="s">
        <v>19</v>
      </c>
      <c r="H8" s="6" t="s">
        <v>19</v>
      </c>
      <c r="I8" s="6" t="s">
        <v>19</v>
      </c>
      <c r="J8" s="10" t="s">
        <v>20</v>
      </c>
      <c r="K8" s="10"/>
    </row>
    <row r="9" ht="21" customHeight="1" spans="1:11">
      <c r="A9" s="4"/>
      <c r="B9" s="4"/>
      <c r="C9" s="6" t="s">
        <v>26</v>
      </c>
      <c r="D9" s="6" t="s">
        <v>25</v>
      </c>
      <c r="E9" s="10" t="s">
        <v>19</v>
      </c>
      <c r="F9" s="10"/>
      <c r="G9" s="6" t="s">
        <v>19</v>
      </c>
      <c r="H9" s="6" t="s">
        <v>19</v>
      </c>
      <c r="I9" s="6" t="s">
        <v>19</v>
      </c>
      <c r="J9" s="10" t="s">
        <v>20</v>
      </c>
      <c r="K9" s="10"/>
    </row>
    <row r="10" ht="21" customHeight="1" spans="1:11">
      <c r="A10" s="4"/>
      <c r="B10" s="4"/>
      <c r="C10" s="11" t="s">
        <v>27</v>
      </c>
      <c r="D10" s="6" t="s">
        <v>25</v>
      </c>
      <c r="E10" s="10" t="s">
        <v>19</v>
      </c>
      <c r="F10" s="10"/>
      <c r="G10" s="6" t="s">
        <v>19</v>
      </c>
      <c r="H10" s="6" t="s">
        <v>19</v>
      </c>
      <c r="I10" s="6" t="s">
        <v>19</v>
      </c>
      <c r="J10" s="10" t="s">
        <v>20</v>
      </c>
      <c r="K10" s="10"/>
    </row>
    <row r="11" customHeight="1" spans="1:11">
      <c r="A11" s="10" t="s">
        <v>28</v>
      </c>
      <c r="B11" s="10"/>
      <c r="C11" s="10">
        <f>(G5-G10)/(E5-E10)</f>
        <v>0</v>
      </c>
      <c r="D11" s="10"/>
      <c r="E11" s="10" t="s">
        <v>29</v>
      </c>
      <c r="F11" s="10"/>
      <c r="G11" s="12"/>
      <c r="H11" s="12"/>
      <c r="I11" s="12"/>
      <c r="J11" s="12"/>
      <c r="K11" s="12"/>
    </row>
    <row r="12" ht="33" customHeight="1" spans="1:11">
      <c r="A12" s="10" t="s">
        <v>30</v>
      </c>
      <c r="B12" s="10"/>
      <c r="C12" s="12" t="s">
        <v>213</v>
      </c>
      <c r="D12" s="12"/>
      <c r="E12" s="12"/>
      <c r="F12" s="12"/>
      <c r="G12" s="12"/>
      <c r="H12" s="12"/>
      <c r="I12" s="12"/>
      <c r="J12" s="12"/>
      <c r="K12" s="12"/>
    </row>
    <row r="13" ht="21" customHeight="1" spans="1:11">
      <c r="A13" s="10" t="s">
        <v>32</v>
      </c>
      <c r="B13" s="10"/>
      <c r="C13" s="14" t="s">
        <v>33</v>
      </c>
      <c r="D13" s="14"/>
      <c r="E13" s="14"/>
      <c r="F13" s="6" t="s">
        <v>34</v>
      </c>
      <c r="G13" s="14" t="s">
        <v>35</v>
      </c>
      <c r="H13" s="14"/>
      <c r="I13" s="14"/>
      <c r="J13" s="14"/>
      <c r="K13" s="14"/>
    </row>
    <row r="14" ht="21" customHeight="1" spans="1:11">
      <c r="A14" s="14" t="s">
        <v>36</v>
      </c>
      <c r="B14" s="14"/>
      <c r="C14" s="15"/>
      <c r="D14" s="15"/>
      <c r="E14" s="15"/>
      <c r="F14" s="15"/>
      <c r="G14" s="15"/>
      <c r="H14" s="15"/>
      <c r="I14" s="15"/>
      <c r="J14" s="15"/>
      <c r="K14" s="15"/>
    </row>
    <row r="15" ht="21" customHeight="1" spans="1:11">
      <c r="A15" s="14" t="s">
        <v>37</v>
      </c>
      <c r="B15" s="14"/>
      <c r="C15" s="15" t="s">
        <v>213</v>
      </c>
      <c r="D15" s="15"/>
      <c r="E15" s="15"/>
      <c r="F15" s="15"/>
      <c r="G15" s="15"/>
      <c r="H15" s="15"/>
      <c r="I15" s="15"/>
      <c r="J15" s="15"/>
      <c r="K15" s="15"/>
    </row>
    <row r="16" customHeight="1" spans="1:11">
      <c r="A16" s="14" t="s">
        <v>38</v>
      </c>
      <c r="B16" s="14"/>
      <c r="C16" s="14"/>
      <c r="D16" s="14" t="s">
        <v>93</v>
      </c>
      <c r="E16" s="14"/>
      <c r="F16" s="14" t="s">
        <v>39</v>
      </c>
      <c r="G16" s="4">
        <f>IF(J5*10&gt;10,10,J5*10)</f>
        <v>10</v>
      </c>
      <c r="H16" s="4"/>
      <c r="I16" s="4"/>
      <c r="J16" s="4"/>
      <c r="K16" s="4"/>
    </row>
    <row r="17" customHeight="1" spans="1:11">
      <c r="A17" s="4" t="s">
        <v>40</v>
      </c>
      <c r="B17" s="6" t="s">
        <v>41</v>
      </c>
      <c r="C17" s="6" t="s">
        <v>42</v>
      </c>
      <c r="D17" s="4" t="s">
        <v>43</v>
      </c>
      <c r="E17" s="4"/>
      <c r="F17" s="6" t="s">
        <v>44</v>
      </c>
      <c r="G17" s="6" t="s">
        <v>45</v>
      </c>
      <c r="H17" s="6" t="s">
        <v>46</v>
      </c>
      <c r="I17" s="6" t="s">
        <v>47</v>
      </c>
      <c r="J17" s="6" t="s">
        <v>48</v>
      </c>
      <c r="K17" s="6" t="s">
        <v>49</v>
      </c>
    </row>
    <row r="18" ht="21" customHeight="1" spans="1:11">
      <c r="A18" s="4"/>
      <c r="B18" s="4" t="s">
        <v>50</v>
      </c>
      <c r="C18" s="6" t="s">
        <v>51</v>
      </c>
      <c r="D18" s="8" t="s">
        <v>214</v>
      </c>
      <c r="E18" s="8"/>
      <c r="F18" s="6" t="s">
        <v>215</v>
      </c>
      <c r="G18" s="6" t="s">
        <v>54</v>
      </c>
      <c r="H18" s="6" t="s">
        <v>216</v>
      </c>
      <c r="I18" s="6" t="s">
        <v>54</v>
      </c>
      <c r="J18" s="11" t="s">
        <v>56</v>
      </c>
      <c r="K18" s="11"/>
    </row>
    <row r="19" ht="21" customHeight="1" spans="1:11">
      <c r="A19" s="4"/>
      <c r="B19" s="4"/>
      <c r="C19" s="6" t="s">
        <v>57</v>
      </c>
      <c r="D19" s="8" t="s">
        <v>58</v>
      </c>
      <c r="E19" s="8"/>
      <c r="F19" s="16" t="s">
        <v>59</v>
      </c>
      <c r="G19" s="16" t="s">
        <v>60</v>
      </c>
      <c r="H19" s="16" t="s">
        <v>61</v>
      </c>
      <c r="I19" s="6" t="s">
        <v>60</v>
      </c>
      <c r="J19" s="11" t="s">
        <v>62</v>
      </c>
      <c r="K19" s="11"/>
    </row>
    <row r="20" ht="21" customHeight="1" spans="1:11">
      <c r="A20" s="4"/>
      <c r="B20" s="4"/>
      <c r="C20" s="6" t="s">
        <v>63</v>
      </c>
      <c r="D20" s="8" t="s">
        <v>217</v>
      </c>
      <c r="E20" s="8"/>
      <c r="F20" s="16" t="s">
        <v>65</v>
      </c>
      <c r="G20" s="16" t="s">
        <v>60</v>
      </c>
      <c r="H20" s="16" t="s">
        <v>61</v>
      </c>
      <c r="I20" s="6" t="s">
        <v>60</v>
      </c>
      <c r="J20" s="11" t="s">
        <v>66</v>
      </c>
      <c r="K20" s="11"/>
    </row>
    <row r="21" ht="44" customHeight="1" spans="1:11">
      <c r="A21" s="4"/>
      <c r="B21" s="4"/>
      <c r="C21" s="6" t="s">
        <v>67</v>
      </c>
      <c r="D21" s="8" t="s">
        <v>218</v>
      </c>
      <c r="E21" s="8"/>
      <c r="F21" s="16" t="s">
        <v>199</v>
      </c>
      <c r="G21" s="16" t="s">
        <v>60</v>
      </c>
      <c r="H21" s="16" t="s">
        <v>200</v>
      </c>
      <c r="I21" s="6" t="s">
        <v>60</v>
      </c>
      <c r="J21" s="20" t="s">
        <v>219</v>
      </c>
      <c r="K21" s="11"/>
    </row>
    <row r="22" ht="21" customHeight="1" spans="1:11">
      <c r="A22" s="4"/>
      <c r="B22" s="4" t="s">
        <v>72</v>
      </c>
      <c r="C22" s="6" t="s">
        <v>138</v>
      </c>
      <c r="D22" s="8" t="s">
        <v>139</v>
      </c>
      <c r="E22" s="8"/>
      <c r="F22" s="6" t="s">
        <v>78</v>
      </c>
      <c r="G22" s="6" t="s">
        <v>60</v>
      </c>
      <c r="H22" s="6" t="s">
        <v>79</v>
      </c>
      <c r="I22" s="6" t="s">
        <v>60</v>
      </c>
      <c r="J22" s="11" t="s">
        <v>62</v>
      </c>
      <c r="K22" s="11"/>
    </row>
    <row r="23" ht="21" customHeight="1" spans="1:11">
      <c r="A23" s="4"/>
      <c r="B23" s="4"/>
      <c r="C23" s="6" t="s">
        <v>73</v>
      </c>
      <c r="D23" s="8" t="s">
        <v>73</v>
      </c>
      <c r="E23" s="8"/>
      <c r="F23" s="16" t="s">
        <v>74</v>
      </c>
      <c r="G23" s="16" t="s">
        <v>54</v>
      </c>
      <c r="H23" s="16" t="s">
        <v>61</v>
      </c>
      <c r="I23" s="6" t="s">
        <v>54</v>
      </c>
      <c r="J23" s="11" t="s">
        <v>66</v>
      </c>
      <c r="K23" s="11"/>
    </row>
    <row r="24" ht="21" customHeight="1" spans="1:11">
      <c r="A24" s="4"/>
      <c r="B24" s="6" t="s">
        <v>75</v>
      </c>
      <c r="C24" s="6" t="s">
        <v>76</v>
      </c>
      <c r="D24" s="8" t="s">
        <v>77</v>
      </c>
      <c r="E24" s="8"/>
      <c r="F24" s="6" t="s">
        <v>78</v>
      </c>
      <c r="G24" s="6" t="s">
        <v>60</v>
      </c>
      <c r="H24" s="6" t="s">
        <v>79</v>
      </c>
      <c r="I24" s="6" t="s">
        <v>60</v>
      </c>
      <c r="J24" s="11" t="s">
        <v>80</v>
      </c>
      <c r="K24" s="11"/>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196527777777778" right="0.118055555555556" top="0.156944444444444" bottom="0.118055555555556" header="0.196527777777778" footer="0.0388888888888889"/>
  <pageSetup paperSize="9" firstPageNumber="0" orientation="landscape" useFirstPageNumber="1" horizontalDpi="3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C15" sqref="C15:K15"/>
    </sheetView>
  </sheetViews>
  <sheetFormatPr defaultColWidth="11.6416666666667" defaultRowHeight="23" customHeight="1"/>
  <cols>
    <col min="1" max="1" width="8.5" style="1" customWidth="1"/>
    <col min="2" max="2" width="11.6416666666667" style="1"/>
    <col min="3" max="3" width="14" style="1" customWidth="1"/>
    <col min="4" max="4" width="11.6416666666667" style="1"/>
    <col min="5" max="5" width="6.375" style="1" customWidth="1"/>
    <col min="6" max="6" width="14.25" style="1" customWidth="1"/>
    <col min="7" max="7" width="9.875" style="1" customWidth="1"/>
    <col min="8" max="8" width="13" style="1" customWidth="1"/>
    <col min="9" max="9" width="10.25" style="1" customWidth="1"/>
    <col min="10" max="10" width="31.875" style="1" customWidth="1"/>
    <col min="11" max="11" width="15.125" style="1" customWidth="1"/>
    <col min="12" max="16384" width="11.6416666666667" style="1"/>
  </cols>
  <sheetData>
    <row r="1" customHeight="1" spans="1:11">
      <c r="A1" s="2" t="s">
        <v>81</v>
      </c>
      <c r="B1" s="3"/>
      <c r="C1" s="3"/>
      <c r="D1" s="3"/>
      <c r="E1" s="3"/>
      <c r="F1" s="3"/>
      <c r="G1" s="3"/>
      <c r="H1" s="3"/>
      <c r="I1" s="3"/>
      <c r="J1" s="3"/>
      <c r="K1" s="3"/>
    </row>
    <row r="2" customHeight="1" spans="1:11">
      <c r="A2" s="4" t="s">
        <v>1</v>
      </c>
      <c r="B2" s="4"/>
      <c r="C2" s="4" t="s">
        <v>220</v>
      </c>
      <c r="D2" s="4"/>
      <c r="E2" s="4"/>
      <c r="F2" s="6" t="s">
        <v>3</v>
      </c>
      <c r="G2" s="4" t="s">
        <v>221</v>
      </c>
      <c r="H2" s="4"/>
      <c r="I2" s="4"/>
      <c r="J2" s="4"/>
      <c r="K2" s="4"/>
    </row>
    <row r="3" ht="24" customHeight="1" spans="1:11">
      <c r="A3" s="4" t="s">
        <v>5</v>
      </c>
      <c r="B3" s="4"/>
      <c r="C3" s="4" t="s">
        <v>6</v>
      </c>
      <c r="D3" s="4"/>
      <c r="E3" s="4"/>
      <c r="F3" s="6" t="s">
        <v>7</v>
      </c>
      <c r="G3" s="4" t="s">
        <v>8</v>
      </c>
      <c r="H3" s="4"/>
      <c r="I3" s="4"/>
      <c r="J3" s="4"/>
      <c r="K3" s="4"/>
    </row>
    <row r="4" ht="30" customHeight="1" spans="1:11">
      <c r="A4" s="4" t="s">
        <v>9</v>
      </c>
      <c r="B4" s="4"/>
      <c r="C4" s="4" t="s">
        <v>10</v>
      </c>
      <c r="D4" s="4"/>
      <c r="E4" s="4" t="s">
        <v>11</v>
      </c>
      <c r="F4" s="4"/>
      <c r="G4" s="6" t="s">
        <v>12</v>
      </c>
      <c r="H4" s="6" t="s">
        <v>13</v>
      </c>
      <c r="I4" s="6" t="s">
        <v>14</v>
      </c>
      <c r="J4" s="4" t="s">
        <v>15</v>
      </c>
      <c r="K4" s="4"/>
    </row>
    <row r="5" ht="18" customHeight="1" spans="1:11">
      <c r="A5" s="4"/>
      <c r="B5" s="4"/>
      <c r="C5" s="7" t="s">
        <v>16</v>
      </c>
      <c r="D5" s="7"/>
      <c r="E5" s="4">
        <f>E6+E7+E8+E9+E10</f>
        <v>12.24</v>
      </c>
      <c r="F5" s="4"/>
      <c r="G5" s="6">
        <f>G6+G7+G8+G9+G10</f>
        <v>6.3691</v>
      </c>
      <c r="H5" s="6">
        <f>H6+H7+H8+H9+H10</f>
        <v>18.6091</v>
      </c>
      <c r="I5" s="6">
        <f>I6+I7+I8+I9+I10</f>
        <v>18.6091</v>
      </c>
      <c r="J5" s="10">
        <f>I5/H5</f>
        <v>1</v>
      </c>
      <c r="K5" s="10"/>
    </row>
    <row r="6" ht="18" customHeight="1" spans="1:11">
      <c r="A6" s="4"/>
      <c r="B6" s="4"/>
      <c r="C6" s="8" t="s">
        <v>17</v>
      </c>
      <c r="D6" s="9" t="s">
        <v>18</v>
      </c>
      <c r="E6" s="10" t="s">
        <v>19</v>
      </c>
      <c r="F6" s="10"/>
      <c r="G6" s="6" t="s">
        <v>19</v>
      </c>
      <c r="H6" s="6" t="s">
        <v>19</v>
      </c>
      <c r="I6" s="6" t="s">
        <v>19</v>
      </c>
      <c r="J6" s="10" t="s">
        <v>20</v>
      </c>
      <c r="K6" s="10"/>
    </row>
    <row r="7" ht="18" customHeight="1" spans="1:11">
      <c r="A7" s="4"/>
      <c r="B7" s="4"/>
      <c r="C7" s="8"/>
      <c r="D7" s="9" t="s">
        <v>21</v>
      </c>
      <c r="E7" s="10" t="s">
        <v>222</v>
      </c>
      <c r="F7" s="10"/>
      <c r="G7" s="6" t="s">
        <v>223</v>
      </c>
      <c r="H7" s="6" t="s">
        <v>224</v>
      </c>
      <c r="I7" s="6" t="s">
        <v>224</v>
      </c>
      <c r="J7" s="10" t="s">
        <v>23</v>
      </c>
      <c r="K7" s="10"/>
    </row>
    <row r="8" ht="18" customHeight="1" spans="1:11">
      <c r="A8" s="4"/>
      <c r="B8" s="4"/>
      <c r="C8" s="6" t="s">
        <v>24</v>
      </c>
      <c r="D8" s="6" t="s">
        <v>25</v>
      </c>
      <c r="E8" s="10" t="s">
        <v>19</v>
      </c>
      <c r="F8" s="10"/>
      <c r="G8" s="6" t="s">
        <v>19</v>
      </c>
      <c r="H8" s="6" t="s">
        <v>19</v>
      </c>
      <c r="I8" s="6" t="s">
        <v>19</v>
      </c>
      <c r="J8" s="10" t="s">
        <v>20</v>
      </c>
      <c r="K8" s="10"/>
    </row>
    <row r="9" ht="18" customHeight="1" spans="1:11">
      <c r="A9" s="4"/>
      <c r="B9" s="4"/>
      <c r="C9" s="6" t="s">
        <v>26</v>
      </c>
      <c r="D9" s="6" t="s">
        <v>25</v>
      </c>
      <c r="E9" s="10" t="s">
        <v>19</v>
      </c>
      <c r="F9" s="10"/>
      <c r="G9" s="6" t="s">
        <v>19</v>
      </c>
      <c r="H9" s="6" t="s">
        <v>19</v>
      </c>
      <c r="I9" s="6" t="s">
        <v>19</v>
      </c>
      <c r="J9" s="10" t="s">
        <v>20</v>
      </c>
      <c r="K9" s="10"/>
    </row>
    <row r="10" ht="18" customHeight="1" spans="1:11">
      <c r="A10" s="4"/>
      <c r="B10" s="4"/>
      <c r="C10" s="11" t="s">
        <v>27</v>
      </c>
      <c r="D10" s="6" t="s">
        <v>25</v>
      </c>
      <c r="E10" s="10" t="s">
        <v>19</v>
      </c>
      <c r="F10" s="10"/>
      <c r="G10" s="6" t="s">
        <v>19</v>
      </c>
      <c r="H10" s="6" t="s">
        <v>19</v>
      </c>
      <c r="I10" s="6" t="s">
        <v>19</v>
      </c>
      <c r="J10" s="10" t="s">
        <v>20</v>
      </c>
      <c r="K10" s="10"/>
    </row>
    <row r="11" customHeight="1" spans="1:11">
      <c r="A11" s="10" t="s">
        <v>28</v>
      </c>
      <c r="B11" s="10"/>
      <c r="C11" s="10">
        <f>(G5-G10)/(E5-E10)</f>
        <v>0.520351307189542</v>
      </c>
      <c r="D11" s="10"/>
      <c r="E11" s="10" t="s">
        <v>29</v>
      </c>
      <c r="F11" s="10"/>
      <c r="G11" s="12"/>
      <c r="H11" s="12"/>
      <c r="I11" s="12"/>
      <c r="J11" s="12"/>
      <c r="K11" s="12"/>
    </row>
    <row r="12" ht="40" customHeight="1" spans="1:11">
      <c r="A12" s="13" t="s">
        <v>30</v>
      </c>
      <c r="B12" s="13"/>
      <c r="C12" s="12" t="s">
        <v>220</v>
      </c>
      <c r="D12" s="12"/>
      <c r="E12" s="12"/>
      <c r="F12" s="12"/>
      <c r="G12" s="12"/>
      <c r="H12" s="12"/>
      <c r="I12" s="12"/>
      <c r="J12" s="12"/>
      <c r="K12" s="12"/>
    </row>
    <row r="13" customHeight="1" spans="1:11">
      <c r="A13" s="10" t="s">
        <v>32</v>
      </c>
      <c r="B13" s="10"/>
      <c r="C13" s="14" t="s">
        <v>33</v>
      </c>
      <c r="D13" s="14"/>
      <c r="E13" s="14"/>
      <c r="F13" s="6" t="s">
        <v>34</v>
      </c>
      <c r="G13" s="14" t="s">
        <v>35</v>
      </c>
      <c r="H13" s="14"/>
      <c r="I13" s="14"/>
      <c r="J13" s="14"/>
      <c r="K13" s="14"/>
    </row>
    <row r="14" customHeight="1" spans="1:11">
      <c r="A14" s="14" t="s">
        <v>36</v>
      </c>
      <c r="B14" s="14"/>
      <c r="C14" s="15"/>
      <c r="D14" s="15"/>
      <c r="E14" s="15"/>
      <c r="F14" s="15"/>
      <c r="G14" s="15"/>
      <c r="H14" s="15"/>
      <c r="I14" s="15"/>
      <c r="J14" s="15"/>
      <c r="K14" s="15"/>
    </row>
    <row r="15" customHeight="1" spans="1:11">
      <c r="A15" s="14" t="s">
        <v>37</v>
      </c>
      <c r="B15" s="14"/>
      <c r="C15" s="15" t="s">
        <v>220</v>
      </c>
      <c r="D15" s="15"/>
      <c r="E15" s="15"/>
      <c r="F15" s="15"/>
      <c r="G15" s="15"/>
      <c r="H15" s="15"/>
      <c r="I15" s="15"/>
      <c r="J15" s="15"/>
      <c r="K15" s="15"/>
    </row>
    <row r="16" customHeight="1" spans="1:11">
      <c r="A16" s="14" t="s">
        <v>38</v>
      </c>
      <c r="B16" s="14"/>
      <c r="C16" s="14"/>
      <c r="D16" s="14" t="s">
        <v>225</v>
      </c>
      <c r="E16" s="14"/>
      <c r="F16" s="14" t="s">
        <v>39</v>
      </c>
      <c r="G16" s="4">
        <f>IF(J5*10&gt;10,10,J5*10)</f>
        <v>10</v>
      </c>
      <c r="H16" s="4"/>
      <c r="I16" s="4"/>
      <c r="J16" s="4"/>
      <c r="K16" s="4"/>
    </row>
    <row r="17" customHeight="1" spans="1:11">
      <c r="A17" s="4" t="s">
        <v>40</v>
      </c>
      <c r="B17" s="6" t="s">
        <v>41</v>
      </c>
      <c r="C17" s="6" t="s">
        <v>42</v>
      </c>
      <c r="D17" s="4" t="s">
        <v>43</v>
      </c>
      <c r="E17" s="4"/>
      <c r="F17" s="6" t="s">
        <v>44</v>
      </c>
      <c r="G17" s="6" t="s">
        <v>45</v>
      </c>
      <c r="H17" s="6" t="s">
        <v>46</v>
      </c>
      <c r="I17" s="6" t="s">
        <v>47</v>
      </c>
      <c r="J17" s="6" t="s">
        <v>48</v>
      </c>
      <c r="K17" s="6" t="s">
        <v>49</v>
      </c>
    </row>
    <row r="18" customHeight="1" spans="1:11">
      <c r="A18" s="4"/>
      <c r="B18" s="4" t="s">
        <v>50</v>
      </c>
      <c r="C18" s="6" t="s">
        <v>51</v>
      </c>
      <c r="D18" s="8" t="s">
        <v>226</v>
      </c>
      <c r="E18" s="8"/>
      <c r="F18" s="6" t="s">
        <v>131</v>
      </c>
      <c r="G18" s="6" t="s">
        <v>54</v>
      </c>
      <c r="H18" s="6" t="s">
        <v>54</v>
      </c>
      <c r="I18" s="6" t="s">
        <v>54</v>
      </c>
      <c r="J18" s="11" t="s">
        <v>56</v>
      </c>
      <c r="K18" s="11"/>
    </row>
    <row r="19" customHeight="1" spans="1:11">
      <c r="A19" s="4"/>
      <c r="B19" s="4"/>
      <c r="C19" s="6" t="s">
        <v>57</v>
      </c>
      <c r="D19" s="8" t="s">
        <v>58</v>
      </c>
      <c r="E19" s="8"/>
      <c r="F19" s="16" t="s">
        <v>59</v>
      </c>
      <c r="G19" s="16" t="s">
        <v>60</v>
      </c>
      <c r="H19" s="16" t="s">
        <v>61</v>
      </c>
      <c r="I19" s="6" t="s">
        <v>60</v>
      </c>
      <c r="J19" s="11" t="s">
        <v>62</v>
      </c>
      <c r="K19" s="11"/>
    </row>
    <row r="20" customHeight="1" spans="1:11">
      <c r="A20" s="4"/>
      <c r="B20" s="4"/>
      <c r="C20" s="6" t="s">
        <v>63</v>
      </c>
      <c r="D20" s="8" t="s">
        <v>217</v>
      </c>
      <c r="E20" s="8"/>
      <c r="F20" s="16" t="s">
        <v>65</v>
      </c>
      <c r="G20" s="16" t="s">
        <v>60</v>
      </c>
      <c r="H20" s="16" t="s">
        <v>61</v>
      </c>
      <c r="I20" s="6" t="s">
        <v>60</v>
      </c>
      <c r="J20" s="11" t="s">
        <v>66</v>
      </c>
      <c r="K20" s="11"/>
    </row>
    <row r="21" ht="48" customHeight="1" spans="1:11">
      <c r="A21" s="4"/>
      <c r="B21" s="4"/>
      <c r="C21" s="6" t="s">
        <v>67</v>
      </c>
      <c r="D21" s="8" t="s">
        <v>218</v>
      </c>
      <c r="E21" s="8"/>
      <c r="F21" s="16" t="s">
        <v>227</v>
      </c>
      <c r="G21" s="16" t="s">
        <v>60</v>
      </c>
      <c r="H21" s="16" t="s">
        <v>228</v>
      </c>
      <c r="I21" s="6" t="s">
        <v>229</v>
      </c>
      <c r="J21" s="20" t="s">
        <v>230</v>
      </c>
      <c r="K21" s="20" t="s">
        <v>170</v>
      </c>
    </row>
    <row r="22" customHeight="1" spans="1:11">
      <c r="A22" s="4"/>
      <c r="B22" s="6" t="s">
        <v>72</v>
      </c>
      <c r="C22" s="6" t="s">
        <v>73</v>
      </c>
      <c r="D22" s="8" t="s">
        <v>73</v>
      </c>
      <c r="E22" s="8"/>
      <c r="F22" s="6" t="s">
        <v>74</v>
      </c>
      <c r="G22" s="6" t="s">
        <v>55</v>
      </c>
      <c r="H22" s="6" t="s">
        <v>61</v>
      </c>
      <c r="I22" s="6" t="s">
        <v>55</v>
      </c>
      <c r="J22" s="11" t="s">
        <v>66</v>
      </c>
      <c r="K22" s="11"/>
    </row>
    <row r="23" customHeight="1" spans="1:11">
      <c r="A23" s="4"/>
      <c r="B23" s="6" t="s">
        <v>75</v>
      </c>
      <c r="C23" s="6" t="s">
        <v>76</v>
      </c>
      <c r="D23" s="8" t="s">
        <v>77</v>
      </c>
      <c r="E23" s="8"/>
      <c r="F23" s="6" t="s">
        <v>78</v>
      </c>
      <c r="G23" s="6" t="s">
        <v>60</v>
      </c>
      <c r="H23" s="6" t="s">
        <v>79</v>
      </c>
      <c r="I23" s="6" t="s">
        <v>60</v>
      </c>
      <c r="J23" s="11" t="s">
        <v>80</v>
      </c>
      <c r="K23" s="11"/>
    </row>
  </sheetData>
  <mergeCells count="5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A17:A23"/>
    <mergeCell ref="B18:B21"/>
    <mergeCell ref="C6:C7"/>
    <mergeCell ref="A4:B10"/>
  </mergeCells>
  <pageMargins left="0.118055555555556" right="0.0784722222222222" top="0.156944444444444" bottom="0.156944444444444" header="0.118055555555556" footer="0.0784722222222222"/>
  <pageSetup paperSize="9" firstPageNumber="0" orientation="landscape" useFirstPageNumber="1" horizontalDpi="300" verticalDpi="3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C11" sqref="C11:D11"/>
    </sheetView>
  </sheetViews>
  <sheetFormatPr defaultColWidth="11.6416666666667" defaultRowHeight="21" customHeight="1"/>
  <cols>
    <col min="1" max="1" width="7.625" style="1" customWidth="1"/>
    <col min="2" max="2" width="14.75" style="1" customWidth="1"/>
    <col min="3" max="3" width="15.25" style="1" customWidth="1"/>
    <col min="4" max="4" width="11.6416666666667" style="1"/>
    <col min="5" max="5" width="6.875" style="1" customWidth="1"/>
    <col min="6" max="6" width="14.5" style="1" customWidth="1"/>
    <col min="7" max="7" width="10" style="1" customWidth="1"/>
    <col min="8" max="8" width="13" style="1" customWidth="1"/>
    <col min="9" max="9" width="9" style="1" customWidth="1"/>
    <col min="10" max="10" width="30.625" style="1" customWidth="1"/>
    <col min="11" max="11" width="13" style="1" customWidth="1"/>
    <col min="12" max="16384" width="11.6416666666667" style="1"/>
  </cols>
  <sheetData>
    <row r="1" customHeight="1" spans="1:11">
      <c r="A1" s="2" t="s">
        <v>81</v>
      </c>
      <c r="B1" s="3"/>
      <c r="C1" s="3"/>
      <c r="D1" s="3"/>
      <c r="E1" s="3"/>
      <c r="F1" s="3"/>
      <c r="G1" s="3"/>
      <c r="H1" s="3"/>
      <c r="I1" s="3"/>
      <c r="J1" s="3"/>
      <c r="K1" s="3"/>
    </row>
    <row r="2" customHeight="1" spans="1:11">
      <c r="A2" s="4" t="s">
        <v>1</v>
      </c>
      <c r="B2" s="4"/>
      <c r="C2" s="5" t="s">
        <v>231</v>
      </c>
      <c r="D2" s="5"/>
      <c r="E2" s="5"/>
      <c r="F2" s="6" t="s">
        <v>3</v>
      </c>
      <c r="G2" s="4" t="s">
        <v>232</v>
      </c>
      <c r="H2" s="4"/>
      <c r="I2" s="4"/>
      <c r="J2" s="4"/>
      <c r="K2" s="4"/>
    </row>
    <row r="3" ht="30" customHeight="1" spans="1:11">
      <c r="A3" s="4" t="s">
        <v>5</v>
      </c>
      <c r="B3" s="4"/>
      <c r="C3" s="4" t="s">
        <v>6</v>
      </c>
      <c r="D3" s="4"/>
      <c r="E3" s="4"/>
      <c r="F3" s="6" t="s">
        <v>7</v>
      </c>
      <c r="G3" s="4" t="s">
        <v>8</v>
      </c>
      <c r="H3" s="4"/>
      <c r="I3" s="4"/>
      <c r="J3" s="4"/>
      <c r="K3" s="4"/>
    </row>
    <row r="4" ht="27" customHeight="1" spans="1:11">
      <c r="A4" s="4" t="s">
        <v>9</v>
      </c>
      <c r="B4" s="4"/>
      <c r="C4" s="4" t="s">
        <v>10</v>
      </c>
      <c r="D4" s="4"/>
      <c r="E4" s="4" t="s">
        <v>11</v>
      </c>
      <c r="F4" s="4"/>
      <c r="G4" s="6" t="s">
        <v>12</v>
      </c>
      <c r="H4" s="6" t="s">
        <v>13</v>
      </c>
      <c r="I4" s="6" t="s">
        <v>14</v>
      </c>
      <c r="J4" s="4" t="s">
        <v>15</v>
      </c>
      <c r="K4" s="4"/>
    </row>
    <row r="5" customHeight="1" spans="1:11">
      <c r="A5" s="4"/>
      <c r="B5" s="4"/>
      <c r="C5" s="7" t="s">
        <v>16</v>
      </c>
      <c r="D5" s="7"/>
      <c r="E5" s="4">
        <f>E6+E7+E8+E9+E10</f>
        <v>3.46</v>
      </c>
      <c r="F5" s="4"/>
      <c r="G5" s="6">
        <f>G6+G7+G8+G9+G10</f>
        <v>1.5834</v>
      </c>
      <c r="H5" s="6">
        <f>H6+H7+H8+H9+H10</f>
        <v>5.0434</v>
      </c>
      <c r="I5" s="6">
        <f>I6+I7+I8+I9+I10</f>
        <v>5.0434</v>
      </c>
      <c r="J5" s="10">
        <f>I5/H5</f>
        <v>1</v>
      </c>
      <c r="K5" s="10"/>
    </row>
    <row r="6" customHeight="1" spans="1:11">
      <c r="A6" s="4"/>
      <c r="B6" s="4"/>
      <c r="C6" s="8" t="s">
        <v>17</v>
      </c>
      <c r="D6" s="9" t="s">
        <v>18</v>
      </c>
      <c r="E6" s="10" t="s">
        <v>19</v>
      </c>
      <c r="F6" s="10"/>
      <c r="G6" s="6" t="s">
        <v>19</v>
      </c>
      <c r="H6" s="6" t="s">
        <v>19</v>
      </c>
      <c r="I6" s="6" t="s">
        <v>19</v>
      </c>
      <c r="J6" s="10" t="s">
        <v>20</v>
      </c>
      <c r="K6" s="10"/>
    </row>
    <row r="7" customHeight="1" spans="1:11">
      <c r="A7" s="4"/>
      <c r="B7" s="4"/>
      <c r="C7" s="8"/>
      <c r="D7" s="9" t="s">
        <v>21</v>
      </c>
      <c r="E7" s="10" t="s">
        <v>233</v>
      </c>
      <c r="F7" s="10"/>
      <c r="G7" s="6" t="s">
        <v>234</v>
      </c>
      <c r="H7" s="6" t="s">
        <v>235</v>
      </c>
      <c r="I7" s="6" t="s">
        <v>235</v>
      </c>
      <c r="J7" s="10" t="s">
        <v>23</v>
      </c>
      <c r="K7" s="10"/>
    </row>
    <row r="8" customHeight="1" spans="1:11">
      <c r="A8" s="4"/>
      <c r="B8" s="4"/>
      <c r="C8" s="6" t="s">
        <v>24</v>
      </c>
      <c r="D8" s="6" t="s">
        <v>25</v>
      </c>
      <c r="E8" s="10" t="s">
        <v>19</v>
      </c>
      <c r="F8" s="10"/>
      <c r="G8" s="6" t="s">
        <v>19</v>
      </c>
      <c r="H8" s="6" t="s">
        <v>19</v>
      </c>
      <c r="I8" s="6" t="s">
        <v>19</v>
      </c>
      <c r="J8" s="10" t="s">
        <v>20</v>
      </c>
      <c r="K8" s="10"/>
    </row>
    <row r="9" customHeight="1" spans="1:11">
      <c r="A9" s="4"/>
      <c r="B9" s="4"/>
      <c r="C9" s="6" t="s">
        <v>26</v>
      </c>
      <c r="D9" s="6" t="s">
        <v>25</v>
      </c>
      <c r="E9" s="10" t="s">
        <v>19</v>
      </c>
      <c r="F9" s="10"/>
      <c r="G9" s="6" t="s">
        <v>19</v>
      </c>
      <c r="H9" s="6" t="s">
        <v>19</v>
      </c>
      <c r="I9" s="6" t="s">
        <v>19</v>
      </c>
      <c r="J9" s="10" t="s">
        <v>20</v>
      </c>
      <c r="K9" s="10"/>
    </row>
    <row r="10" customHeight="1" spans="1:11">
      <c r="A10" s="4"/>
      <c r="B10" s="4"/>
      <c r="C10" s="11" t="s">
        <v>27</v>
      </c>
      <c r="D10" s="6" t="s">
        <v>25</v>
      </c>
      <c r="E10" s="10" t="s">
        <v>19</v>
      </c>
      <c r="F10" s="10"/>
      <c r="G10" s="6" t="s">
        <v>19</v>
      </c>
      <c r="H10" s="6" t="s">
        <v>19</v>
      </c>
      <c r="I10" s="6" t="s">
        <v>19</v>
      </c>
      <c r="J10" s="10" t="s">
        <v>20</v>
      </c>
      <c r="K10" s="10"/>
    </row>
    <row r="11" ht="26" customHeight="1" spans="1:11">
      <c r="A11" s="10" t="s">
        <v>28</v>
      </c>
      <c r="B11" s="10"/>
      <c r="C11" s="10">
        <f>(G5-G10)/(E5-E10)</f>
        <v>0.457630057803468</v>
      </c>
      <c r="D11" s="10"/>
      <c r="E11" s="10" t="s">
        <v>29</v>
      </c>
      <c r="F11" s="10"/>
      <c r="G11" s="12"/>
      <c r="H11" s="12"/>
      <c r="I11" s="12"/>
      <c r="J11" s="12"/>
      <c r="K11" s="12"/>
    </row>
    <row r="12" ht="43" customHeight="1" spans="1:11">
      <c r="A12" s="10" t="s">
        <v>30</v>
      </c>
      <c r="B12" s="10"/>
      <c r="C12" s="12" t="s">
        <v>236</v>
      </c>
      <c r="D12" s="12"/>
      <c r="E12" s="12"/>
      <c r="F12" s="12"/>
      <c r="G12" s="12"/>
      <c r="H12" s="12"/>
      <c r="I12" s="12"/>
      <c r="J12" s="12"/>
      <c r="K12" s="12"/>
    </row>
    <row r="13" customHeight="1" spans="1:11">
      <c r="A13" s="10" t="s">
        <v>32</v>
      </c>
      <c r="B13" s="10"/>
      <c r="C13" s="14" t="s">
        <v>33</v>
      </c>
      <c r="D13" s="14"/>
      <c r="E13" s="14"/>
      <c r="F13" s="6" t="s">
        <v>34</v>
      </c>
      <c r="G13" s="14" t="s">
        <v>35</v>
      </c>
      <c r="H13" s="14"/>
      <c r="I13" s="14"/>
      <c r="J13" s="14"/>
      <c r="K13" s="14"/>
    </row>
    <row r="14" customHeight="1" spans="1:11">
      <c r="A14" s="14" t="s">
        <v>36</v>
      </c>
      <c r="B14" s="14"/>
      <c r="C14" s="15"/>
      <c r="D14" s="15"/>
      <c r="E14" s="15"/>
      <c r="F14" s="15"/>
      <c r="G14" s="15"/>
      <c r="H14" s="15"/>
      <c r="I14" s="15"/>
      <c r="J14" s="15"/>
      <c r="K14" s="15"/>
    </row>
    <row r="15" customHeight="1" spans="1:11">
      <c r="A15" s="14" t="s">
        <v>37</v>
      </c>
      <c r="B15" s="14"/>
      <c r="C15" s="15" t="s">
        <v>231</v>
      </c>
      <c r="D15" s="15"/>
      <c r="E15" s="15"/>
      <c r="F15" s="15"/>
      <c r="G15" s="15"/>
      <c r="H15" s="15"/>
      <c r="I15" s="15"/>
      <c r="J15" s="15"/>
      <c r="K15" s="15"/>
    </row>
    <row r="16" customHeight="1" spans="1:11">
      <c r="A16" s="14" t="s">
        <v>38</v>
      </c>
      <c r="B16" s="14"/>
      <c r="C16" s="14"/>
      <c r="D16" s="14" t="s">
        <v>237</v>
      </c>
      <c r="E16" s="14"/>
      <c r="F16" s="14" t="s">
        <v>39</v>
      </c>
      <c r="G16" s="4">
        <f>IF(J5*10&gt;10,10,J5*10)</f>
        <v>10</v>
      </c>
      <c r="H16" s="4"/>
      <c r="I16" s="4"/>
      <c r="J16" s="4"/>
      <c r="K16" s="4"/>
    </row>
    <row r="17" customHeight="1" spans="1:11">
      <c r="A17" s="4" t="s">
        <v>40</v>
      </c>
      <c r="B17" s="6" t="s">
        <v>41</v>
      </c>
      <c r="C17" s="6" t="s">
        <v>42</v>
      </c>
      <c r="D17" s="4" t="s">
        <v>43</v>
      </c>
      <c r="E17" s="4"/>
      <c r="F17" s="6" t="s">
        <v>44</v>
      </c>
      <c r="G17" s="6" t="s">
        <v>45</v>
      </c>
      <c r="H17" s="6" t="s">
        <v>46</v>
      </c>
      <c r="I17" s="6" t="s">
        <v>47</v>
      </c>
      <c r="J17" s="6" t="s">
        <v>48</v>
      </c>
      <c r="K17" s="6" t="s">
        <v>49</v>
      </c>
    </row>
    <row r="18" customHeight="1" spans="1:11">
      <c r="A18" s="4"/>
      <c r="B18" s="4" t="s">
        <v>50</v>
      </c>
      <c r="C18" s="6" t="s">
        <v>51</v>
      </c>
      <c r="D18" s="8" t="s">
        <v>238</v>
      </c>
      <c r="E18" s="8"/>
      <c r="F18" s="6" t="s">
        <v>239</v>
      </c>
      <c r="G18" s="6" t="s">
        <v>54</v>
      </c>
      <c r="H18" s="6" t="s">
        <v>240</v>
      </c>
      <c r="I18" s="6" t="s">
        <v>54</v>
      </c>
      <c r="J18" s="11" t="s">
        <v>56</v>
      </c>
      <c r="K18" s="11"/>
    </row>
    <row r="19" ht="30" customHeight="1" spans="1:11">
      <c r="A19" s="4"/>
      <c r="B19" s="4"/>
      <c r="C19" s="6" t="s">
        <v>57</v>
      </c>
      <c r="D19" s="8" t="s">
        <v>58</v>
      </c>
      <c r="E19" s="8"/>
      <c r="F19" s="16" t="s">
        <v>59</v>
      </c>
      <c r="G19" s="16" t="s">
        <v>60</v>
      </c>
      <c r="H19" s="16" t="s">
        <v>61</v>
      </c>
      <c r="I19" s="6" t="s">
        <v>60</v>
      </c>
      <c r="J19" s="11" t="s">
        <v>62</v>
      </c>
      <c r="K19" s="11"/>
    </row>
    <row r="20" customHeight="1" spans="1:11">
      <c r="A20" s="4"/>
      <c r="B20" s="4"/>
      <c r="C20" s="6" t="s">
        <v>63</v>
      </c>
      <c r="D20" s="8" t="s">
        <v>217</v>
      </c>
      <c r="E20" s="8"/>
      <c r="F20" s="16" t="s">
        <v>65</v>
      </c>
      <c r="G20" s="16" t="s">
        <v>60</v>
      </c>
      <c r="H20" s="16" t="s">
        <v>61</v>
      </c>
      <c r="I20" s="6" t="s">
        <v>60</v>
      </c>
      <c r="J20" s="11" t="s">
        <v>66</v>
      </c>
      <c r="K20" s="11"/>
    </row>
    <row r="21" ht="51" customHeight="1" spans="1:11">
      <c r="A21" s="4"/>
      <c r="B21" s="4"/>
      <c r="C21" s="6" t="s">
        <v>67</v>
      </c>
      <c r="D21" s="8" t="s">
        <v>241</v>
      </c>
      <c r="E21" s="8"/>
      <c r="F21" s="16" t="s">
        <v>242</v>
      </c>
      <c r="G21" s="16" t="s">
        <v>60</v>
      </c>
      <c r="H21" s="16" t="s">
        <v>243</v>
      </c>
      <c r="I21" s="6" t="s">
        <v>244</v>
      </c>
      <c r="J21" s="20" t="s">
        <v>245</v>
      </c>
      <c r="K21" s="20" t="s">
        <v>170</v>
      </c>
    </row>
    <row r="22" customHeight="1" spans="1:11">
      <c r="A22" s="4"/>
      <c r="B22" s="6" t="s">
        <v>72</v>
      </c>
      <c r="C22" s="6" t="s">
        <v>138</v>
      </c>
      <c r="D22" s="8" t="s">
        <v>139</v>
      </c>
      <c r="E22" s="8"/>
      <c r="F22" s="6" t="s">
        <v>78</v>
      </c>
      <c r="G22" s="6" t="s">
        <v>55</v>
      </c>
      <c r="H22" s="6" t="s">
        <v>79</v>
      </c>
      <c r="I22" s="6" t="s">
        <v>55</v>
      </c>
      <c r="J22" s="11" t="s">
        <v>66</v>
      </c>
      <c r="K22" s="11"/>
    </row>
    <row r="23" customHeight="1" spans="1:11">
      <c r="A23" s="4"/>
      <c r="B23" s="6" t="s">
        <v>75</v>
      </c>
      <c r="C23" s="6" t="s">
        <v>76</v>
      </c>
      <c r="D23" s="8" t="s">
        <v>77</v>
      </c>
      <c r="E23" s="8"/>
      <c r="F23" s="6" t="s">
        <v>78</v>
      </c>
      <c r="G23" s="6" t="s">
        <v>60</v>
      </c>
      <c r="H23" s="6" t="s">
        <v>79</v>
      </c>
      <c r="I23" s="6" t="s">
        <v>60</v>
      </c>
      <c r="J23" s="11" t="s">
        <v>80</v>
      </c>
      <c r="K23" s="11"/>
    </row>
  </sheetData>
  <mergeCells count="5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A17:A23"/>
    <mergeCell ref="B18:B21"/>
    <mergeCell ref="C6:C7"/>
    <mergeCell ref="A4:B10"/>
  </mergeCells>
  <pageMargins left="0.156944444444444" right="0.156944444444444" top="0.196527777777778" bottom="0.118055555555556" header="0.118055555555556" footer="0"/>
  <pageSetup paperSize="9" firstPageNumber="0" orientation="landscape" useFirstPageNumber="1" horizontalDpi="300" verticalDpi="3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H10" sqref="H10"/>
    </sheetView>
  </sheetViews>
  <sheetFormatPr defaultColWidth="11.6416666666667" defaultRowHeight="21" customHeight="1"/>
  <cols>
    <col min="1" max="1" width="10.375" style="1" customWidth="1"/>
    <col min="2" max="2" width="11.875" style="1" customWidth="1"/>
    <col min="3" max="4" width="15.375" style="1"/>
    <col min="5" max="5" width="2.75" style="1" customWidth="1"/>
    <col min="6" max="6" width="15" style="1" customWidth="1"/>
    <col min="7" max="7" width="8.5" style="1" customWidth="1"/>
    <col min="8" max="8" width="12.25" style="1" customWidth="1"/>
    <col min="9" max="9" width="9.875" style="1" customWidth="1"/>
    <col min="10" max="10" width="32.75" style="1" customWidth="1"/>
    <col min="11" max="11" width="10.5" style="1" customWidth="1"/>
    <col min="12" max="1024" width="15.375" style="1"/>
  </cols>
  <sheetData>
    <row r="1" customHeight="1" spans="1:11">
      <c r="A1" s="2" t="s">
        <v>81</v>
      </c>
      <c r="B1" s="3"/>
      <c r="C1" s="3"/>
      <c r="D1" s="3"/>
      <c r="E1" s="3"/>
      <c r="F1" s="3"/>
      <c r="G1" s="3"/>
      <c r="H1" s="3"/>
      <c r="I1" s="3"/>
      <c r="J1" s="3"/>
      <c r="K1" s="3"/>
    </row>
    <row r="2" customHeight="1" spans="1:11">
      <c r="A2" s="4" t="s">
        <v>1</v>
      </c>
      <c r="B2" s="4"/>
      <c r="C2" s="5" t="s">
        <v>246</v>
      </c>
      <c r="D2" s="5"/>
      <c r="E2" s="5"/>
      <c r="F2" s="6" t="s">
        <v>3</v>
      </c>
      <c r="G2" s="4" t="s">
        <v>247</v>
      </c>
      <c r="H2" s="4"/>
      <c r="I2" s="4"/>
      <c r="J2" s="4"/>
      <c r="K2" s="4"/>
    </row>
    <row r="3" ht="27" customHeight="1" spans="1:11">
      <c r="A3" s="4" t="s">
        <v>5</v>
      </c>
      <c r="B3" s="4"/>
      <c r="C3" s="4" t="s">
        <v>6</v>
      </c>
      <c r="D3" s="4"/>
      <c r="E3" s="4"/>
      <c r="F3" s="6" t="s">
        <v>7</v>
      </c>
      <c r="G3" s="4" t="s">
        <v>8</v>
      </c>
      <c r="H3" s="4"/>
      <c r="I3" s="4"/>
      <c r="J3" s="4"/>
      <c r="K3" s="4"/>
    </row>
    <row r="4" ht="33" customHeight="1" spans="1:11">
      <c r="A4" s="4" t="s">
        <v>9</v>
      </c>
      <c r="B4" s="4"/>
      <c r="C4" s="4" t="s">
        <v>10</v>
      </c>
      <c r="D4" s="4"/>
      <c r="E4" s="4" t="s">
        <v>11</v>
      </c>
      <c r="F4" s="4"/>
      <c r="G4" s="6" t="s">
        <v>12</v>
      </c>
      <c r="H4" s="6" t="s">
        <v>13</v>
      </c>
      <c r="I4" s="6" t="s">
        <v>14</v>
      </c>
      <c r="J4" s="4" t="s">
        <v>15</v>
      </c>
      <c r="K4" s="4"/>
    </row>
    <row r="5" customHeight="1" spans="1:11">
      <c r="A5" s="4"/>
      <c r="B5" s="4"/>
      <c r="C5" s="7" t="s">
        <v>16</v>
      </c>
      <c r="D5" s="7"/>
      <c r="E5" s="4">
        <f>E6+E7+E8+E9+E10</f>
        <v>25.92</v>
      </c>
      <c r="F5" s="4"/>
      <c r="G5" s="6">
        <f>G6+G7+G8+G9+G10</f>
        <v>0</v>
      </c>
      <c r="H5" s="6">
        <f>H6+H7+H8+H9+H10</f>
        <v>25.92</v>
      </c>
      <c r="I5" s="6">
        <f>I6+I7+I8+I9+I10</f>
        <v>25.92</v>
      </c>
      <c r="J5" s="10">
        <f>I5/H5</f>
        <v>1</v>
      </c>
      <c r="K5" s="10"/>
    </row>
    <row r="6" customHeight="1" spans="1:11">
      <c r="A6" s="4"/>
      <c r="B6" s="4"/>
      <c r="C6" s="8" t="s">
        <v>17</v>
      </c>
      <c r="D6" s="9" t="s">
        <v>18</v>
      </c>
      <c r="E6" s="10" t="s">
        <v>19</v>
      </c>
      <c r="F6" s="10"/>
      <c r="G6" s="6" t="s">
        <v>19</v>
      </c>
      <c r="H6" s="6" t="s">
        <v>19</v>
      </c>
      <c r="I6" s="6" t="s">
        <v>19</v>
      </c>
      <c r="J6" s="10" t="s">
        <v>20</v>
      </c>
      <c r="K6" s="10"/>
    </row>
    <row r="7" customHeight="1" spans="1:11">
      <c r="A7" s="4"/>
      <c r="B7" s="4"/>
      <c r="C7" s="8"/>
      <c r="D7" s="9" t="s">
        <v>21</v>
      </c>
      <c r="E7" s="10" t="s">
        <v>248</v>
      </c>
      <c r="F7" s="10"/>
      <c r="G7" s="6" t="s">
        <v>19</v>
      </c>
      <c r="H7" s="6" t="s">
        <v>248</v>
      </c>
      <c r="I7" s="6" t="s">
        <v>248</v>
      </c>
      <c r="J7" s="10" t="s">
        <v>23</v>
      </c>
      <c r="K7" s="10"/>
    </row>
    <row r="8" customHeight="1" spans="1:11">
      <c r="A8" s="4"/>
      <c r="B8" s="4"/>
      <c r="C8" s="6" t="s">
        <v>24</v>
      </c>
      <c r="D8" s="6" t="s">
        <v>25</v>
      </c>
      <c r="E8" s="10" t="s">
        <v>19</v>
      </c>
      <c r="F8" s="10"/>
      <c r="G8" s="6" t="s">
        <v>19</v>
      </c>
      <c r="H8" s="6" t="s">
        <v>19</v>
      </c>
      <c r="I8" s="6" t="s">
        <v>19</v>
      </c>
      <c r="J8" s="10" t="s">
        <v>20</v>
      </c>
      <c r="K8" s="10"/>
    </row>
    <row r="9" customHeight="1" spans="1:11">
      <c r="A9" s="4"/>
      <c r="B9" s="4"/>
      <c r="C9" s="6" t="s">
        <v>26</v>
      </c>
      <c r="D9" s="6" t="s">
        <v>25</v>
      </c>
      <c r="E9" s="10" t="s">
        <v>19</v>
      </c>
      <c r="F9" s="10"/>
      <c r="G9" s="6" t="s">
        <v>19</v>
      </c>
      <c r="H9" s="6" t="s">
        <v>19</v>
      </c>
      <c r="I9" s="6" t="s">
        <v>19</v>
      </c>
      <c r="J9" s="10" t="s">
        <v>20</v>
      </c>
      <c r="K9" s="10"/>
    </row>
    <row r="10" customHeight="1" spans="1:11">
      <c r="A10" s="4"/>
      <c r="B10" s="4"/>
      <c r="C10" s="11" t="s">
        <v>27</v>
      </c>
      <c r="D10" s="6" t="s">
        <v>25</v>
      </c>
      <c r="E10" s="10" t="s">
        <v>19</v>
      </c>
      <c r="F10" s="10"/>
      <c r="G10" s="6" t="s">
        <v>19</v>
      </c>
      <c r="H10" s="6" t="s">
        <v>19</v>
      </c>
      <c r="I10" s="6" t="s">
        <v>19</v>
      </c>
      <c r="J10" s="10" t="s">
        <v>20</v>
      </c>
      <c r="K10" s="10"/>
    </row>
    <row r="11" customHeight="1" spans="1:11">
      <c r="A11" s="10" t="s">
        <v>28</v>
      </c>
      <c r="B11" s="10"/>
      <c r="C11" s="10">
        <f>(G5-G10)/(E5-E10)</f>
        <v>0</v>
      </c>
      <c r="D11" s="10"/>
      <c r="E11" s="10" t="s">
        <v>29</v>
      </c>
      <c r="F11" s="10"/>
      <c r="G11" s="12"/>
      <c r="H11" s="12"/>
      <c r="I11" s="12"/>
      <c r="J11" s="12"/>
      <c r="K11" s="12"/>
    </row>
    <row r="12" ht="45" customHeight="1" spans="1:11">
      <c r="A12" s="10" t="s">
        <v>30</v>
      </c>
      <c r="B12" s="10"/>
      <c r="C12" s="12" t="s">
        <v>249</v>
      </c>
      <c r="D12" s="12"/>
      <c r="E12" s="12"/>
      <c r="F12" s="12"/>
      <c r="G12" s="12"/>
      <c r="H12" s="12"/>
      <c r="I12" s="12"/>
      <c r="J12" s="12"/>
      <c r="K12" s="12"/>
    </row>
    <row r="13" customHeight="1" spans="1:11">
      <c r="A13" s="10" t="s">
        <v>32</v>
      </c>
      <c r="B13" s="10"/>
      <c r="C13" s="14" t="s">
        <v>33</v>
      </c>
      <c r="D13" s="14"/>
      <c r="E13" s="14"/>
      <c r="F13" s="6" t="s">
        <v>34</v>
      </c>
      <c r="G13" s="14" t="s">
        <v>35</v>
      </c>
      <c r="H13" s="14"/>
      <c r="I13" s="14"/>
      <c r="J13" s="14"/>
      <c r="K13" s="14"/>
    </row>
    <row r="14" customHeight="1" spans="1:11">
      <c r="A14" s="14" t="s">
        <v>36</v>
      </c>
      <c r="B14" s="14"/>
      <c r="C14" s="15"/>
      <c r="D14" s="15"/>
      <c r="E14" s="15"/>
      <c r="F14" s="15"/>
      <c r="G14" s="15"/>
      <c r="H14" s="15"/>
      <c r="I14" s="15"/>
      <c r="J14" s="15"/>
      <c r="K14" s="15"/>
    </row>
    <row r="15" customHeight="1" spans="1:11">
      <c r="A15" s="14" t="s">
        <v>37</v>
      </c>
      <c r="B15" s="14"/>
      <c r="C15" s="15" t="s">
        <v>249</v>
      </c>
      <c r="D15" s="15"/>
      <c r="E15" s="15"/>
      <c r="F15" s="15"/>
      <c r="G15" s="15"/>
      <c r="H15" s="15"/>
      <c r="I15" s="15"/>
      <c r="J15" s="15"/>
      <c r="K15" s="15"/>
    </row>
    <row r="16" customHeight="1" spans="1:11">
      <c r="A16" s="14" t="s">
        <v>38</v>
      </c>
      <c r="B16" s="14"/>
      <c r="C16" s="14"/>
      <c r="D16" s="14" t="s">
        <v>93</v>
      </c>
      <c r="E16" s="14"/>
      <c r="F16" s="14" t="s">
        <v>39</v>
      </c>
      <c r="G16" s="4">
        <f>IF(J5*10&gt;10,10,J5*10)</f>
        <v>10</v>
      </c>
      <c r="H16" s="4"/>
      <c r="I16" s="4"/>
      <c r="J16" s="4"/>
      <c r="K16" s="4"/>
    </row>
    <row r="17" ht="30" customHeight="1" spans="1:11">
      <c r="A17" s="4" t="s">
        <v>40</v>
      </c>
      <c r="B17" s="6" t="s">
        <v>41</v>
      </c>
      <c r="C17" s="6" t="s">
        <v>42</v>
      </c>
      <c r="D17" s="4" t="s">
        <v>43</v>
      </c>
      <c r="E17" s="4"/>
      <c r="F17" s="6" t="s">
        <v>44</v>
      </c>
      <c r="G17" s="6" t="s">
        <v>45</v>
      </c>
      <c r="H17" s="6" t="s">
        <v>46</v>
      </c>
      <c r="I17" s="6" t="s">
        <v>47</v>
      </c>
      <c r="J17" s="6" t="s">
        <v>48</v>
      </c>
      <c r="K17" s="6" t="s">
        <v>49</v>
      </c>
    </row>
    <row r="18" customHeight="1" spans="1:11">
      <c r="A18" s="4"/>
      <c r="B18" s="4" t="s">
        <v>50</v>
      </c>
      <c r="C18" s="6" t="s">
        <v>51</v>
      </c>
      <c r="D18" s="8" t="s">
        <v>145</v>
      </c>
      <c r="E18" s="8"/>
      <c r="F18" s="6" t="s">
        <v>115</v>
      </c>
      <c r="G18" s="6" t="s">
        <v>54</v>
      </c>
      <c r="H18" s="6" t="s">
        <v>116</v>
      </c>
      <c r="I18" s="6" t="s">
        <v>54</v>
      </c>
      <c r="J18" s="11" t="s">
        <v>56</v>
      </c>
      <c r="K18" s="11"/>
    </row>
    <row r="19" customHeight="1" spans="1:11">
      <c r="A19" s="4"/>
      <c r="B19" s="4"/>
      <c r="C19" s="6" t="s">
        <v>57</v>
      </c>
      <c r="D19" s="8" t="s">
        <v>58</v>
      </c>
      <c r="E19" s="8"/>
      <c r="F19" s="16" t="s">
        <v>59</v>
      </c>
      <c r="G19" s="16" t="s">
        <v>60</v>
      </c>
      <c r="H19" s="16" t="s">
        <v>61</v>
      </c>
      <c r="I19" s="6" t="s">
        <v>60</v>
      </c>
      <c r="J19" s="11" t="s">
        <v>62</v>
      </c>
      <c r="K19" s="11"/>
    </row>
    <row r="20" customHeight="1" spans="1:11">
      <c r="A20" s="4"/>
      <c r="B20" s="4"/>
      <c r="C20" s="6" t="s">
        <v>63</v>
      </c>
      <c r="D20" s="8" t="s">
        <v>64</v>
      </c>
      <c r="E20" s="8"/>
      <c r="F20" s="16" t="s">
        <v>65</v>
      </c>
      <c r="G20" s="16" t="s">
        <v>60</v>
      </c>
      <c r="H20" s="16" t="s">
        <v>61</v>
      </c>
      <c r="I20" s="6" t="s">
        <v>60</v>
      </c>
      <c r="J20" s="11" t="s">
        <v>66</v>
      </c>
      <c r="K20" s="11"/>
    </row>
    <row r="21" ht="44" customHeight="1" spans="1:11">
      <c r="A21" s="4"/>
      <c r="B21" s="4"/>
      <c r="C21" s="6" t="s">
        <v>67</v>
      </c>
      <c r="D21" s="8" t="s">
        <v>250</v>
      </c>
      <c r="E21" s="8"/>
      <c r="F21" s="16" t="s">
        <v>251</v>
      </c>
      <c r="G21" s="16" t="s">
        <v>60</v>
      </c>
      <c r="H21" s="16" t="s">
        <v>252</v>
      </c>
      <c r="I21" s="6" t="s">
        <v>60</v>
      </c>
      <c r="J21" s="11" t="s">
        <v>253</v>
      </c>
      <c r="K21" s="11"/>
    </row>
    <row r="22" customHeight="1" spans="1:11">
      <c r="A22" s="4"/>
      <c r="B22" s="6" t="s">
        <v>72</v>
      </c>
      <c r="C22" s="6" t="s">
        <v>138</v>
      </c>
      <c r="D22" s="8" t="s">
        <v>139</v>
      </c>
      <c r="E22" s="8"/>
      <c r="F22" s="6" t="s">
        <v>78</v>
      </c>
      <c r="G22" s="6" t="s">
        <v>55</v>
      </c>
      <c r="H22" s="6" t="s">
        <v>79</v>
      </c>
      <c r="I22" s="6" t="s">
        <v>55</v>
      </c>
      <c r="J22" s="11" t="s">
        <v>66</v>
      </c>
      <c r="K22" s="11"/>
    </row>
    <row r="23" customHeight="1" spans="1:11">
      <c r="A23" s="4"/>
      <c r="B23" s="6" t="s">
        <v>75</v>
      </c>
      <c r="C23" s="6" t="s">
        <v>76</v>
      </c>
      <c r="D23" s="8" t="s">
        <v>254</v>
      </c>
      <c r="E23" s="8"/>
      <c r="F23" s="6" t="s">
        <v>255</v>
      </c>
      <c r="G23" s="6" t="s">
        <v>60</v>
      </c>
      <c r="H23" s="6" t="s">
        <v>256</v>
      </c>
      <c r="I23" s="6" t="s">
        <v>60</v>
      </c>
      <c r="J23" s="11" t="s">
        <v>257</v>
      </c>
      <c r="K23" s="11"/>
    </row>
  </sheetData>
  <mergeCells count="5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A17:A23"/>
    <mergeCell ref="B18:B21"/>
    <mergeCell ref="C6:C7"/>
    <mergeCell ref="A4:B10"/>
  </mergeCells>
  <pageMargins left="0.236111111111111" right="0.0784722222222222" top="0.196527777777778" bottom="0.156944444444444" header="0.0784722222222222" footer="0.0784722222222222"/>
  <pageSetup paperSize="9" firstPageNumber="0" orientation="landscape" useFirstPageNumber="1"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C14" sqref="C14:K14"/>
    </sheetView>
  </sheetViews>
  <sheetFormatPr defaultColWidth="11.6416666666667" defaultRowHeight="23" customHeight="1"/>
  <cols>
    <col min="1" max="2" width="11.6416666666667" style="1"/>
    <col min="3" max="3" width="15" style="1" customWidth="1"/>
    <col min="4" max="4" width="11.6416666666667" style="1"/>
    <col min="5" max="5" width="10" style="1" customWidth="1"/>
    <col min="6" max="6" width="14.75" style="1" customWidth="1"/>
    <col min="7" max="7" width="8" style="1" customWidth="1"/>
    <col min="8" max="8" width="13.75" style="1" customWidth="1"/>
    <col min="9" max="9" width="9.75" style="1" customWidth="1"/>
    <col min="10" max="10" width="30.75" style="1" customWidth="1"/>
    <col min="11" max="11" width="8.625" style="1" customWidth="1"/>
    <col min="12" max="16384" width="11.6416666666667" style="1"/>
  </cols>
  <sheetData>
    <row r="1" customHeight="1" spans="1:11">
      <c r="A1" s="2" t="s">
        <v>81</v>
      </c>
      <c r="B1" s="3"/>
      <c r="C1" s="3"/>
      <c r="D1" s="3"/>
      <c r="E1" s="3"/>
      <c r="F1" s="3"/>
      <c r="G1" s="3"/>
      <c r="H1" s="3"/>
      <c r="I1" s="3"/>
      <c r="J1" s="3"/>
      <c r="K1" s="3"/>
    </row>
    <row r="2" ht="30" customHeight="1" spans="1:11">
      <c r="A2" s="4" t="s">
        <v>1</v>
      </c>
      <c r="B2" s="4"/>
      <c r="C2" s="4" t="s">
        <v>258</v>
      </c>
      <c r="D2" s="4"/>
      <c r="E2" s="4"/>
      <c r="F2" s="6" t="s">
        <v>3</v>
      </c>
      <c r="G2" s="4" t="s">
        <v>259</v>
      </c>
      <c r="H2" s="4"/>
      <c r="I2" s="4"/>
      <c r="J2" s="4"/>
      <c r="K2" s="4"/>
    </row>
    <row r="3" ht="30" customHeight="1" spans="1:11">
      <c r="A3" s="4" t="s">
        <v>5</v>
      </c>
      <c r="B3" s="4"/>
      <c r="C3" s="4" t="s">
        <v>6</v>
      </c>
      <c r="D3" s="4"/>
      <c r="E3" s="4"/>
      <c r="F3" s="6" t="s">
        <v>7</v>
      </c>
      <c r="G3" s="4" t="s">
        <v>8</v>
      </c>
      <c r="H3" s="4"/>
      <c r="I3" s="4"/>
      <c r="J3" s="4"/>
      <c r="K3" s="4"/>
    </row>
    <row r="4" ht="30" customHeight="1" spans="1:11">
      <c r="A4" s="4" t="s">
        <v>9</v>
      </c>
      <c r="B4" s="4"/>
      <c r="C4" s="4" t="s">
        <v>10</v>
      </c>
      <c r="D4" s="4"/>
      <c r="E4" s="4" t="s">
        <v>11</v>
      </c>
      <c r="F4" s="4"/>
      <c r="G4" s="6" t="s">
        <v>12</v>
      </c>
      <c r="H4" s="6" t="s">
        <v>13</v>
      </c>
      <c r="I4" s="6" t="s">
        <v>14</v>
      </c>
      <c r="J4" s="4" t="s">
        <v>15</v>
      </c>
      <c r="K4" s="4"/>
    </row>
    <row r="5" ht="18" customHeight="1" spans="1:11">
      <c r="A5" s="4"/>
      <c r="B5" s="4"/>
      <c r="C5" s="7" t="s">
        <v>16</v>
      </c>
      <c r="D5" s="7"/>
      <c r="E5" s="4">
        <f>E6+E7+E8+E9+E10</f>
        <v>11.52</v>
      </c>
      <c r="F5" s="4"/>
      <c r="G5" s="6">
        <f>G6+G7+G8+G9+G10</f>
        <v>0</v>
      </c>
      <c r="H5" s="6">
        <f>H6+H7+H8+H9+H10</f>
        <v>11.52</v>
      </c>
      <c r="I5" s="6">
        <f>I6+I7+I8+I9+I10</f>
        <v>11.2148</v>
      </c>
      <c r="J5" s="10">
        <f>I5/H5</f>
        <v>0.973506944444445</v>
      </c>
      <c r="K5" s="10"/>
    </row>
    <row r="6" ht="18" customHeight="1" spans="1:11">
      <c r="A6" s="4"/>
      <c r="B6" s="4"/>
      <c r="C6" s="8" t="s">
        <v>17</v>
      </c>
      <c r="D6" s="9" t="s">
        <v>18</v>
      </c>
      <c r="E6" s="10" t="s">
        <v>19</v>
      </c>
      <c r="F6" s="10"/>
      <c r="G6" s="6" t="s">
        <v>19</v>
      </c>
      <c r="H6" s="6" t="s">
        <v>19</v>
      </c>
      <c r="I6" s="6" t="s">
        <v>19</v>
      </c>
      <c r="J6" s="10" t="s">
        <v>20</v>
      </c>
      <c r="K6" s="10"/>
    </row>
    <row r="7" ht="18" customHeight="1" spans="1:11">
      <c r="A7" s="4"/>
      <c r="B7" s="4"/>
      <c r="C7" s="8"/>
      <c r="D7" s="9" t="s">
        <v>21</v>
      </c>
      <c r="E7" s="10" t="s">
        <v>260</v>
      </c>
      <c r="F7" s="10"/>
      <c r="G7" s="6" t="s">
        <v>19</v>
      </c>
      <c r="H7" s="6" t="s">
        <v>260</v>
      </c>
      <c r="I7" s="6" t="s">
        <v>261</v>
      </c>
      <c r="J7" s="10" t="s">
        <v>262</v>
      </c>
      <c r="K7" s="10"/>
    </row>
    <row r="8" ht="18" customHeight="1" spans="1:11">
      <c r="A8" s="4"/>
      <c r="B8" s="4"/>
      <c r="C8" s="6" t="s">
        <v>24</v>
      </c>
      <c r="D8" s="6" t="s">
        <v>25</v>
      </c>
      <c r="E8" s="10" t="s">
        <v>19</v>
      </c>
      <c r="F8" s="10"/>
      <c r="G8" s="6" t="s">
        <v>19</v>
      </c>
      <c r="H8" s="6" t="s">
        <v>19</v>
      </c>
      <c r="I8" s="6" t="s">
        <v>19</v>
      </c>
      <c r="J8" s="10" t="s">
        <v>20</v>
      </c>
      <c r="K8" s="10"/>
    </row>
    <row r="9" ht="18" customHeight="1" spans="1:11">
      <c r="A9" s="4"/>
      <c r="B9" s="4"/>
      <c r="C9" s="6" t="s">
        <v>26</v>
      </c>
      <c r="D9" s="6" t="s">
        <v>25</v>
      </c>
      <c r="E9" s="10" t="s">
        <v>19</v>
      </c>
      <c r="F9" s="10"/>
      <c r="G9" s="6" t="s">
        <v>19</v>
      </c>
      <c r="H9" s="6" t="s">
        <v>19</v>
      </c>
      <c r="I9" s="6" t="s">
        <v>19</v>
      </c>
      <c r="J9" s="10" t="s">
        <v>20</v>
      </c>
      <c r="K9" s="10"/>
    </row>
    <row r="10" ht="18" customHeight="1" spans="1:11">
      <c r="A10" s="4"/>
      <c r="B10" s="4"/>
      <c r="C10" s="11" t="s">
        <v>27</v>
      </c>
      <c r="D10" s="6" t="s">
        <v>25</v>
      </c>
      <c r="E10" s="10" t="s">
        <v>19</v>
      </c>
      <c r="F10" s="10"/>
      <c r="G10" s="6" t="s">
        <v>19</v>
      </c>
      <c r="H10" s="6" t="s">
        <v>19</v>
      </c>
      <c r="I10" s="6" t="s">
        <v>19</v>
      </c>
      <c r="J10" s="10" t="s">
        <v>20</v>
      </c>
      <c r="K10" s="10"/>
    </row>
    <row r="11" customHeight="1" spans="1:11">
      <c r="A11" s="10" t="s">
        <v>28</v>
      </c>
      <c r="B11" s="10"/>
      <c r="C11" s="10">
        <f>(G5-G10)/(E5-E10)</f>
        <v>0</v>
      </c>
      <c r="D11" s="10"/>
      <c r="E11" s="10" t="s">
        <v>29</v>
      </c>
      <c r="F11" s="10"/>
      <c r="G11" s="12"/>
      <c r="H11" s="12"/>
      <c r="I11" s="12"/>
      <c r="J11" s="12"/>
      <c r="K11" s="12"/>
    </row>
    <row r="12" ht="40" customHeight="1" spans="1:11">
      <c r="A12" s="10" t="s">
        <v>30</v>
      </c>
      <c r="B12" s="10"/>
      <c r="C12" s="12" t="s">
        <v>258</v>
      </c>
      <c r="D12" s="12"/>
      <c r="E12" s="12"/>
      <c r="F12" s="12"/>
      <c r="G12" s="12"/>
      <c r="H12" s="12"/>
      <c r="I12" s="12"/>
      <c r="J12" s="12"/>
      <c r="K12" s="12"/>
    </row>
    <row r="13" ht="21" customHeight="1" spans="1:11">
      <c r="A13" s="10" t="s">
        <v>32</v>
      </c>
      <c r="B13" s="10"/>
      <c r="C13" s="14" t="s">
        <v>33</v>
      </c>
      <c r="D13" s="14"/>
      <c r="E13" s="14"/>
      <c r="F13" s="6" t="s">
        <v>34</v>
      </c>
      <c r="G13" s="14" t="s">
        <v>35</v>
      </c>
      <c r="H13" s="14"/>
      <c r="I13" s="14"/>
      <c r="J13" s="14"/>
      <c r="K13" s="14"/>
    </row>
    <row r="14" ht="21" customHeight="1" spans="1:11">
      <c r="A14" s="14" t="s">
        <v>36</v>
      </c>
      <c r="B14" s="14"/>
      <c r="C14" s="15"/>
      <c r="D14" s="15"/>
      <c r="E14" s="15"/>
      <c r="F14" s="15"/>
      <c r="G14" s="15"/>
      <c r="H14" s="15"/>
      <c r="I14" s="15"/>
      <c r="J14" s="15"/>
      <c r="K14" s="15"/>
    </row>
    <row r="15" customHeight="1" spans="1:11">
      <c r="A15" s="14" t="s">
        <v>37</v>
      </c>
      <c r="B15" s="14"/>
      <c r="C15" s="15" t="s">
        <v>258</v>
      </c>
      <c r="D15" s="15"/>
      <c r="E15" s="15"/>
      <c r="F15" s="15"/>
      <c r="G15" s="15"/>
      <c r="H15" s="15"/>
      <c r="I15" s="15"/>
      <c r="J15" s="15"/>
      <c r="K15" s="15"/>
    </row>
    <row r="16" ht="24" customHeight="1" spans="1:11">
      <c r="A16" s="14" t="s">
        <v>38</v>
      </c>
      <c r="B16" s="14"/>
      <c r="C16" s="14"/>
      <c r="D16" s="14" t="s">
        <v>263</v>
      </c>
      <c r="E16" s="14"/>
      <c r="F16" s="14" t="s">
        <v>39</v>
      </c>
      <c r="G16" s="4">
        <f>IF(J5*10&gt;10,10,J5*10)</f>
        <v>9.73506944444444</v>
      </c>
      <c r="H16" s="4"/>
      <c r="I16" s="4"/>
      <c r="J16" s="4"/>
      <c r="K16" s="4"/>
    </row>
    <row r="17" customHeight="1" spans="1:11">
      <c r="A17" s="4" t="s">
        <v>40</v>
      </c>
      <c r="B17" s="6" t="s">
        <v>41</v>
      </c>
      <c r="C17" s="6" t="s">
        <v>42</v>
      </c>
      <c r="D17" s="4" t="s">
        <v>43</v>
      </c>
      <c r="E17" s="4"/>
      <c r="F17" s="6" t="s">
        <v>44</v>
      </c>
      <c r="G17" s="6" t="s">
        <v>45</v>
      </c>
      <c r="H17" s="6" t="s">
        <v>46</v>
      </c>
      <c r="I17" s="6" t="s">
        <v>47</v>
      </c>
      <c r="J17" s="6" t="s">
        <v>48</v>
      </c>
      <c r="K17" s="6" t="s">
        <v>49</v>
      </c>
    </row>
    <row r="18" ht="18" customHeight="1" spans="1:11">
      <c r="A18" s="4"/>
      <c r="B18" s="4" t="s">
        <v>50</v>
      </c>
      <c r="C18" s="6" t="s">
        <v>51</v>
      </c>
      <c r="D18" s="8" t="s">
        <v>264</v>
      </c>
      <c r="E18" s="8"/>
      <c r="F18" s="6" t="s">
        <v>183</v>
      </c>
      <c r="G18" s="6" t="s">
        <v>54</v>
      </c>
      <c r="H18" s="6" t="s">
        <v>116</v>
      </c>
      <c r="I18" s="6" t="s">
        <v>54</v>
      </c>
      <c r="J18" s="11" t="s">
        <v>56</v>
      </c>
      <c r="K18" s="11"/>
    </row>
    <row r="19" ht="19" customHeight="1" spans="1:11">
      <c r="A19" s="4"/>
      <c r="B19" s="4"/>
      <c r="C19" s="6" t="s">
        <v>57</v>
      </c>
      <c r="D19" s="8" t="s">
        <v>265</v>
      </c>
      <c r="E19" s="8"/>
      <c r="F19" s="16" t="s">
        <v>59</v>
      </c>
      <c r="G19" s="16" t="s">
        <v>60</v>
      </c>
      <c r="H19" s="16" t="s">
        <v>61</v>
      </c>
      <c r="I19" s="6" t="s">
        <v>60</v>
      </c>
      <c r="J19" s="11" t="s">
        <v>62</v>
      </c>
      <c r="K19" s="11"/>
    </row>
    <row r="20" ht="21" customHeight="1" spans="1:11">
      <c r="A20" s="4"/>
      <c r="B20" s="4"/>
      <c r="C20" s="6" t="s">
        <v>63</v>
      </c>
      <c r="D20" s="8" t="s">
        <v>266</v>
      </c>
      <c r="E20" s="8"/>
      <c r="F20" s="16" t="s">
        <v>65</v>
      </c>
      <c r="G20" s="16" t="s">
        <v>60</v>
      </c>
      <c r="H20" s="16" t="s">
        <v>61</v>
      </c>
      <c r="I20" s="6" t="s">
        <v>60</v>
      </c>
      <c r="J20" s="11" t="s">
        <v>66</v>
      </c>
      <c r="K20" s="11"/>
    </row>
    <row r="21" ht="56" customHeight="1" spans="1:11">
      <c r="A21" s="4"/>
      <c r="B21" s="4"/>
      <c r="C21" s="6" t="s">
        <v>67</v>
      </c>
      <c r="D21" s="8" t="s">
        <v>267</v>
      </c>
      <c r="E21" s="8"/>
      <c r="F21" s="16" t="s">
        <v>268</v>
      </c>
      <c r="G21" s="16" t="s">
        <v>60</v>
      </c>
      <c r="H21" s="16" t="s">
        <v>269</v>
      </c>
      <c r="I21" s="6" t="s">
        <v>60</v>
      </c>
      <c r="J21" s="20" t="s">
        <v>270</v>
      </c>
      <c r="K21" s="11"/>
    </row>
    <row r="22" ht="24" customHeight="1" spans="1:11">
      <c r="A22" s="4"/>
      <c r="B22" s="6" t="s">
        <v>72</v>
      </c>
      <c r="C22" s="6" t="s">
        <v>73</v>
      </c>
      <c r="D22" s="19" t="s">
        <v>271</v>
      </c>
      <c r="E22" s="19"/>
      <c r="F22" s="6" t="s">
        <v>153</v>
      </c>
      <c r="G22" s="6" t="s">
        <v>55</v>
      </c>
      <c r="H22" s="6" t="s">
        <v>61</v>
      </c>
      <c r="I22" s="6" t="s">
        <v>55</v>
      </c>
      <c r="J22" s="11" t="s">
        <v>66</v>
      </c>
      <c r="K22" s="11"/>
    </row>
    <row r="23" ht="24" customHeight="1" spans="1:11">
      <c r="A23" s="4"/>
      <c r="B23" s="6" t="s">
        <v>75</v>
      </c>
      <c r="C23" s="6" t="s">
        <v>76</v>
      </c>
      <c r="D23" s="8" t="s">
        <v>272</v>
      </c>
      <c r="E23" s="8"/>
      <c r="F23" s="6" t="s">
        <v>78</v>
      </c>
      <c r="G23" s="6" t="s">
        <v>60</v>
      </c>
      <c r="H23" s="6" t="s">
        <v>79</v>
      </c>
      <c r="I23" s="6" t="s">
        <v>60</v>
      </c>
      <c r="J23" s="11" t="s">
        <v>80</v>
      </c>
      <c r="K23" s="11"/>
    </row>
  </sheetData>
  <mergeCells count="5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A17:A23"/>
    <mergeCell ref="B18:B21"/>
    <mergeCell ref="C6:C7"/>
    <mergeCell ref="A4:B10"/>
  </mergeCells>
  <pageMargins left="0.118055555555556" right="0.0784722222222222" top="0.196527777777778" bottom="0.156944444444444" header="0.0784722222222222" footer="0.0784722222222222"/>
  <pageSetup paperSize="9" firstPageNumber="0" orientation="landscape" useFirstPageNumber="1"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2" workbookViewId="0">
      <selection activeCell="G16" sqref="G16:K16"/>
    </sheetView>
  </sheetViews>
  <sheetFormatPr defaultColWidth="11.6416666666667" defaultRowHeight="24" customHeight="1"/>
  <cols>
    <col min="1" max="2" width="11.6416666666667" style="1"/>
    <col min="3" max="3" width="14.25" style="1" customWidth="1"/>
    <col min="4" max="4" width="11.6416666666667" style="1"/>
    <col min="5" max="5" width="13.125" style="1" customWidth="1"/>
    <col min="6" max="6" width="14.25" style="1" customWidth="1"/>
    <col min="7" max="7" width="10.375" style="1" customWidth="1"/>
    <col min="8" max="8" width="13.75" style="1" customWidth="1"/>
    <col min="9" max="9" width="9.375" style="1" customWidth="1"/>
    <col min="10" max="10" width="27.25" style="1" customWidth="1"/>
    <col min="11" max="11" width="9.5" style="1" customWidth="1"/>
    <col min="12" max="16384" width="11.6416666666667" style="1"/>
  </cols>
  <sheetData>
    <row r="1" customHeight="1" spans="1:11">
      <c r="A1" s="2" t="s">
        <v>81</v>
      </c>
      <c r="B1" s="3"/>
      <c r="C1" s="3"/>
      <c r="D1" s="3"/>
      <c r="E1" s="3"/>
      <c r="F1" s="3"/>
      <c r="G1" s="3"/>
      <c r="H1" s="3"/>
      <c r="I1" s="3"/>
      <c r="J1" s="3"/>
      <c r="K1" s="3"/>
    </row>
    <row r="2" ht="25" customHeight="1" spans="1:11">
      <c r="A2" s="4" t="s">
        <v>1</v>
      </c>
      <c r="B2" s="4"/>
      <c r="C2" s="4" t="s">
        <v>273</v>
      </c>
      <c r="D2" s="4"/>
      <c r="E2" s="4"/>
      <c r="F2" s="6" t="s">
        <v>3</v>
      </c>
      <c r="G2" s="4" t="s">
        <v>274</v>
      </c>
      <c r="H2" s="4"/>
      <c r="I2" s="4"/>
      <c r="J2" s="4"/>
      <c r="K2" s="4"/>
    </row>
    <row r="3" ht="28" customHeight="1" spans="1:11">
      <c r="A3" s="4" t="s">
        <v>5</v>
      </c>
      <c r="B3" s="4"/>
      <c r="C3" s="4" t="s">
        <v>6</v>
      </c>
      <c r="D3" s="4"/>
      <c r="E3" s="4"/>
      <c r="F3" s="6" t="s">
        <v>7</v>
      </c>
      <c r="G3" s="4" t="s">
        <v>8</v>
      </c>
      <c r="H3" s="4"/>
      <c r="I3" s="4"/>
      <c r="J3" s="4"/>
      <c r="K3" s="4"/>
    </row>
    <row r="4" customHeight="1" spans="1:11">
      <c r="A4" s="4" t="s">
        <v>9</v>
      </c>
      <c r="B4" s="4"/>
      <c r="C4" s="4" t="s">
        <v>10</v>
      </c>
      <c r="D4" s="4"/>
      <c r="E4" s="4" t="s">
        <v>11</v>
      </c>
      <c r="F4" s="4"/>
      <c r="G4" s="6" t="s">
        <v>12</v>
      </c>
      <c r="H4" s="6" t="s">
        <v>13</v>
      </c>
      <c r="I4" s="6" t="s">
        <v>14</v>
      </c>
      <c r="J4" s="4" t="s">
        <v>15</v>
      </c>
      <c r="K4" s="4"/>
    </row>
    <row r="5" ht="22" customHeight="1" spans="1:11">
      <c r="A5" s="4"/>
      <c r="B5" s="4"/>
      <c r="C5" s="7" t="s">
        <v>16</v>
      </c>
      <c r="D5" s="7"/>
      <c r="E5" s="4">
        <f>E6+E7+E8+E9+E10</f>
        <v>0</v>
      </c>
      <c r="F5" s="4"/>
      <c r="G5" s="6">
        <f>G6+G7+G8+G9+G10</f>
        <v>25.8219</v>
      </c>
      <c r="H5" s="6">
        <f>H6+H7+H8+H9+H10</f>
        <v>25.8219</v>
      </c>
      <c r="I5" s="6">
        <f>I6+I7+I8+I9+I10</f>
        <v>25.8219</v>
      </c>
      <c r="J5" s="10">
        <f>I5/H5</f>
        <v>1</v>
      </c>
      <c r="K5" s="10"/>
    </row>
    <row r="6" ht="22" customHeight="1" spans="1:11">
      <c r="A6" s="4"/>
      <c r="B6" s="4"/>
      <c r="C6" s="8" t="s">
        <v>17</v>
      </c>
      <c r="D6" s="9" t="s">
        <v>18</v>
      </c>
      <c r="E6" s="10" t="s">
        <v>19</v>
      </c>
      <c r="F6" s="10"/>
      <c r="G6" s="6" t="s">
        <v>19</v>
      </c>
      <c r="H6" s="6" t="s">
        <v>19</v>
      </c>
      <c r="I6" s="6" t="s">
        <v>19</v>
      </c>
      <c r="J6" s="10" t="s">
        <v>20</v>
      </c>
      <c r="K6" s="10"/>
    </row>
    <row r="7" ht="22" customHeight="1" spans="1:11">
      <c r="A7" s="4"/>
      <c r="B7" s="4"/>
      <c r="C7" s="8"/>
      <c r="D7" s="9" t="s">
        <v>21</v>
      </c>
      <c r="E7" s="10" t="s">
        <v>19</v>
      </c>
      <c r="F7" s="10"/>
      <c r="G7" s="6" t="s">
        <v>275</v>
      </c>
      <c r="H7" s="6" t="s">
        <v>275</v>
      </c>
      <c r="I7" s="6" t="s">
        <v>275</v>
      </c>
      <c r="J7" s="10" t="s">
        <v>23</v>
      </c>
      <c r="K7" s="10"/>
    </row>
    <row r="8" ht="22" customHeight="1" spans="1:11">
      <c r="A8" s="4"/>
      <c r="B8" s="4"/>
      <c r="C8" s="6" t="s">
        <v>24</v>
      </c>
      <c r="D8" s="6" t="s">
        <v>25</v>
      </c>
      <c r="E8" s="10" t="s">
        <v>19</v>
      </c>
      <c r="F8" s="10"/>
      <c r="G8" s="6" t="s">
        <v>19</v>
      </c>
      <c r="H8" s="6" t="s">
        <v>19</v>
      </c>
      <c r="I8" s="6" t="s">
        <v>19</v>
      </c>
      <c r="J8" s="10" t="s">
        <v>20</v>
      </c>
      <c r="K8" s="10"/>
    </row>
    <row r="9" ht="22" customHeight="1" spans="1:11">
      <c r="A9" s="4"/>
      <c r="B9" s="4"/>
      <c r="C9" s="6" t="s">
        <v>26</v>
      </c>
      <c r="D9" s="6" t="s">
        <v>25</v>
      </c>
      <c r="E9" s="10" t="s">
        <v>19</v>
      </c>
      <c r="F9" s="10"/>
      <c r="G9" s="6" t="s">
        <v>19</v>
      </c>
      <c r="H9" s="6" t="s">
        <v>19</v>
      </c>
      <c r="I9" s="6" t="s">
        <v>19</v>
      </c>
      <c r="J9" s="10" t="s">
        <v>20</v>
      </c>
      <c r="K9" s="10"/>
    </row>
    <row r="10" ht="22" customHeight="1" spans="1:11">
      <c r="A10" s="4"/>
      <c r="B10" s="4"/>
      <c r="C10" s="11" t="s">
        <v>27</v>
      </c>
      <c r="D10" s="6" t="s">
        <v>25</v>
      </c>
      <c r="E10" s="10" t="s">
        <v>19</v>
      </c>
      <c r="F10" s="10"/>
      <c r="G10" s="6" t="s">
        <v>19</v>
      </c>
      <c r="H10" s="6" t="s">
        <v>19</v>
      </c>
      <c r="I10" s="6" t="s">
        <v>19</v>
      </c>
      <c r="J10" s="10" t="s">
        <v>20</v>
      </c>
      <c r="K10" s="10"/>
    </row>
    <row r="11" customHeight="1" spans="1:11">
      <c r="A11" s="10" t="s">
        <v>28</v>
      </c>
      <c r="B11" s="10"/>
      <c r="C11" s="10">
        <v>0</v>
      </c>
      <c r="D11" s="10"/>
      <c r="E11" s="10" t="s">
        <v>29</v>
      </c>
      <c r="F11" s="10"/>
      <c r="G11" s="12"/>
      <c r="H11" s="12"/>
      <c r="I11" s="12"/>
      <c r="J11" s="12"/>
      <c r="K11" s="12"/>
    </row>
    <row r="12" ht="30" customHeight="1" spans="1:11">
      <c r="A12" s="13" t="s">
        <v>30</v>
      </c>
      <c r="B12" s="13"/>
      <c r="C12" s="12" t="s">
        <v>276</v>
      </c>
      <c r="D12" s="12"/>
      <c r="E12" s="12"/>
      <c r="F12" s="12"/>
      <c r="G12" s="12"/>
      <c r="H12" s="12"/>
      <c r="I12" s="12"/>
      <c r="J12" s="12"/>
      <c r="K12" s="12"/>
    </row>
    <row r="13" customHeight="1" spans="1:11">
      <c r="A13" s="10" t="s">
        <v>32</v>
      </c>
      <c r="B13" s="10"/>
      <c r="C13" s="14" t="s">
        <v>33</v>
      </c>
      <c r="D13" s="14"/>
      <c r="E13" s="14"/>
      <c r="F13" s="6" t="s">
        <v>34</v>
      </c>
      <c r="G13" s="14" t="s">
        <v>33</v>
      </c>
      <c r="H13" s="14"/>
      <c r="I13" s="14"/>
      <c r="J13" s="14"/>
      <c r="K13" s="14"/>
    </row>
    <row r="14" ht="20" customHeight="1" spans="1:11">
      <c r="A14" s="14" t="s">
        <v>36</v>
      </c>
      <c r="B14" s="14"/>
      <c r="C14" s="15" t="s">
        <v>276</v>
      </c>
      <c r="D14" s="15"/>
      <c r="E14" s="15"/>
      <c r="F14" s="15"/>
      <c r="G14" s="15"/>
      <c r="H14" s="15"/>
      <c r="I14" s="15"/>
      <c r="J14" s="15"/>
      <c r="K14" s="15"/>
    </row>
    <row r="15" ht="20" customHeight="1" spans="1:11">
      <c r="A15" s="14" t="s">
        <v>37</v>
      </c>
      <c r="B15" s="14"/>
      <c r="C15" s="15" t="s">
        <v>276</v>
      </c>
      <c r="D15" s="15"/>
      <c r="E15" s="15"/>
      <c r="F15" s="15"/>
      <c r="G15" s="15"/>
      <c r="H15" s="15"/>
      <c r="I15" s="15"/>
      <c r="J15" s="15"/>
      <c r="K15" s="15"/>
    </row>
    <row r="16" customHeight="1" spans="1:11">
      <c r="A16" s="14" t="s">
        <v>38</v>
      </c>
      <c r="B16" s="14"/>
      <c r="C16" s="14"/>
      <c r="D16" s="14" t="s">
        <v>93</v>
      </c>
      <c r="E16" s="14"/>
      <c r="F16" s="14" t="s">
        <v>39</v>
      </c>
      <c r="G16" s="4">
        <f>IF(J5*10&gt;10,10,J5*10)</f>
        <v>10</v>
      </c>
      <c r="H16" s="4"/>
      <c r="I16" s="4"/>
      <c r="J16" s="4"/>
      <c r="K16" s="4"/>
    </row>
    <row r="17" customHeight="1" spans="1:11">
      <c r="A17" s="4" t="s">
        <v>40</v>
      </c>
      <c r="B17" s="6" t="s">
        <v>41</v>
      </c>
      <c r="C17" s="6" t="s">
        <v>42</v>
      </c>
      <c r="D17" s="4" t="s">
        <v>43</v>
      </c>
      <c r="E17" s="4"/>
      <c r="F17" s="6" t="s">
        <v>44</v>
      </c>
      <c r="G17" s="6" t="s">
        <v>45</v>
      </c>
      <c r="H17" s="6" t="s">
        <v>46</v>
      </c>
      <c r="I17" s="6" t="s">
        <v>47</v>
      </c>
      <c r="J17" s="6" t="s">
        <v>48</v>
      </c>
      <c r="K17" s="6" t="s">
        <v>49</v>
      </c>
    </row>
    <row r="18" ht="23" customHeight="1" spans="1:11">
      <c r="A18" s="4"/>
      <c r="B18" s="4" t="s">
        <v>50</v>
      </c>
      <c r="C18" s="6" t="s">
        <v>51</v>
      </c>
      <c r="D18" s="8" t="s">
        <v>277</v>
      </c>
      <c r="E18" s="8"/>
      <c r="F18" s="6" t="s">
        <v>278</v>
      </c>
      <c r="G18" s="6" t="s">
        <v>54</v>
      </c>
      <c r="H18" s="6" t="s">
        <v>116</v>
      </c>
      <c r="I18" s="6" t="s">
        <v>54</v>
      </c>
      <c r="J18" s="11" t="s">
        <v>56</v>
      </c>
      <c r="K18" s="11"/>
    </row>
    <row r="19" ht="23" customHeight="1" spans="1:11">
      <c r="A19" s="4"/>
      <c r="B19" s="4"/>
      <c r="C19" s="6" t="s">
        <v>57</v>
      </c>
      <c r="D19" s="8" t="s">
        <v>279</v>
      </c>
      <c r="E19" s="8"/>
      <c r="F19" s="16" t="s">
        <v>255</v>
      </c>
      <c r="G19" s="16" t="s">
        <v>60</v>
      </c>
      <c r="H19" s="16" t="s">
        <v>256</v>
      </c>
      <c r="I19" s="6" t="s">
        <v>60</v>
      </c>
      <c r="J19" s="11" t="s">
        <v>280</v>
      </c>
      <c r="K19" s="11"/>
    </row>
    <row r="20" ht="23" customHeight="1" spans="1:11">
      <c r="A20" s="4"/>
      <c r="B20" s="4"/>
      <c r="C20" s="6" t="s">
        <v>63</v>
      </c>
      <c r="D20" s="8" t="s">
        <v>281</v>
      </c>
      <c r="E20" s="8"/>
      <c r="F20" s="16" t="s">
        <v>282</v>
      </c>
      <c r="G20" s="16" t="s">
        <v>60</v>
      </c>
      <c r="H20" s="16" t="s">
        <v>61</v>
      </c>
      <c r="I20" s="6" t="s">
        <v>60</v>
      </c>
      <c r="J20" s="11" t="s">
        <v>283</v>
      </c>
      <c r="K20" s="11"/>
    </row>
    <row r="21" ht="51" customHeight="1" spans="1:11">
      <c r="A21" s="4"/>
      <c r="B21" s="4"/>
      <c r="C21" s="6" t="s">
        <v>67</v>
      </c>
      <c r="D21" s="8" t="s">
        <v>149</v>
      </c>
      <c r="E21" s="8"/>
      <c r="F21" s="16" t="s">
        <v>284</v>
      </c>
      <c r="G21" s="16" t="s">
        <v>60</v>
      </c>
      <c r="H21" s="16" t="s">
        <v>285</v>
      </c>
      <c r="I21" s="6" t="s">
        <v>60</v>
      </c>
      <c r="J21" s="11" t="s">
        <v>286</v>
      </c>
      <c r="K21" s="11"/>
    </row>
    <row r="22" ht="22" customHeight="1" spans="1:11">
      <c r="A22" s="4"/>
      <c r="B22" s="6" t="s">
        <v>72</v>
      </c>
      <c r="C22" s="6" t="s">
        <v>138</v>
      </c>
      <c r="D22" s="8" t="s">
        <v>139</v>
      </c>
      <c r="E22" s="8"/>
      <c r="F22" s="6" t="s">
        <v>78</v>
      </c>
      <c r="G22" s="6" t="s">
        <v>55</v>
      </c>
      <c r="H22" s="6" t="s">
        <v>79</v>
      </c>
      <c r="I22" s="6" t="s">
        <v>55</v>
      </c>
      <c r="J22" s="11" t="s">
        <v>66</v>
      </c>
      <c r="K22" s="11"/>
    </row>
    <row r="23" ht="22" customHeight="1" spans="1:11">
      <c r="A23" s="4"/>
      <c r="B23" s="6" t="s">
        <v>75</v>
      </c>
      <c r="C23" s="6" t="s">
        <v>76</v>
      </c>
      <c r="D23" s="8" t="s">
        <v>287</v>
      </c>
      <c r="E23" s="8"/>
      <c r="F23" s="6" t="s">
        <v>255</v>
      </c>
      <c r="G23" s="6" t="s">
        <v>60</v>
      </c>
      <c r="H23" s="6" t="s">
        <v>256</v>
      </c>
      <c r="I23" s="6" t="s">
        <v>60</v>
      </c>
      <c r="J23" s="11" t="s">
        <v>257</v>
      </c>
      <c r="K23" s="11"/>
    </row>
  </sheetData>
  <mergeCells count="5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A17:A23"/>
    <mergeCell ref="B18:B21"/>
    <mergeCell ref="C6:C7"/>
    <mergeCell ref="A4:B10"/>
  </mergeCells>
  <pageMargins left="0.196527777777778" right="0.0784722222222222" top="0.156944444444444" bottom="0.118055555555556" header="0.118055555555556" footer="0"/>
  <pageSetup paperSize="9" firstPageNumber="0" orientation="landscape" useFirstPageNumber="1"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0"/>
  <sheetViews>
    <sheetView workbookViewId="0">
      <selection activeCell="D16" sqref="D16:E16"/>
    </sheetView>
  </sheetViews>
  <sheetFormatPr defaultColWidth="11.6416666666667" defaultRowHeight="22" customHeight="1"/>
  <cols>
    <col min="1" max="1" width="11.6416666666667" style="1"/>
    <col min="2" max="2" width="13.625" style="1" customWidth="1"/>
    <col min="3" max="3" width="17.25" style="1" customWidth="1"/>
    <col min="4" max="4" width="14.75" style="1" customWidth="1"/>
    <col min="5" max="5" width="2.375" style="1" customWidth="1"/>
    <col min="6" max="6" width="11.6416666666667" style="1"/>
    <col min="7" max="7" width="9.125" style="1" customWidth="1"/>
    <col min="8" max="8" width="13.25" style="1" customWidth="1"/>
    <col min="9" max="9" width="7.75" style="1" customWidth="1"/>
    <col min="10" max="10" width="33.875" style="1" customWidth="1"/>
    <col min="11" max="16384" width="11.6416666666667" style="1"/>
  </cols>
  <sheetData>
    <row r="1" customHeight="1" spans="1:11">
      <c r="A1" s="2" t="s">
        <v>81</v>
      </c>
      <c r="B1" s="3"/>
      <c r="C1" s="3"/>
      <c r="D1" s="3"/>
      <c r="E1" s="3"/>
      <c r="F1" s="3"/>
      <c r="G1" s="3"/>
      <c r="H1" s="3"/>
      <c r="I1" s="3"/>
      <c r="J1" s="3"/>
      <c r="K1" s="3"/>
    </row>
    <row r="2" customHeight="1" spans="1:11">
      <c r="A2" s="4" t="s">
        <v>1</v>
      </c>
      <c r="B2" s="4"/>
      <c r="C2" s="5" t="s">
        <v>288</v>
      </c>
      <c r="D2" s="5"/>
      <c r="E2" s="5"/>
      <c r="F2" s="6" t="s">
        <v>3</v>
      </c>
      <c r="G2" s="4" t="s">
        <v>289</v>
      </c>
      <c r="H2" s="4"/>
      <c r="I2" s="4"/>
      <c r="J2" s="4"/>
      <c r="K2" s="4"/>
    </row>
    <row r="3" ht="33" customHeight="1" spans="1:11">
      <c r="A3" s="4" t="s">
        <v>5</v>
      </c>
      <c r="B3" s="4"/>
      <c r="C3" s="4" t="s">
        <v>6</v>
      </c>
      <c r="D3" s="4"/>
      <c r="E3" s="4"/>
      <c r="F3" s="6" t="s">
        <v>7</v>
      </c>
      <c r="G3" s="4" t="s">
        <v>8</v>
      </c>
      <c r="H3" s="4"/>
      <c r="I3" s="4"/>
      <c r="J3" s="4"/>
      <c r="K3" s="4"/>
    </row>
    <row r="4" ht="32" customHeight="1" spans="1:11">
      <c r="A4" s="4" t="s">
        <v>9</v>
      </c>
      <c r="B4" s="4"/>
      <c r="C4" s="4" t="s">
        <v>10</v>
      </c>
      <c r="D4" s="4"/>
      <c r="E4" s="4" t="s">
        <v>11</v>
      </c>
      <c r="F4" s="4"/>
      <c r="G4" s="6" t="s">
        <v>12</v>
      </c>
      <c r="H4" s="6" t="s">
        <v>13</v>
      </c>
      <c r="I4" s="6" t="s">
        <v>14</v>
      </c>
      <c r="J4" s="4" t="s">
        <v>15</v>
      </c>
      <c r="K4" s="4"/>
    </row>
    <row r="5" customHeight="1" spans="1:11">
      <c r="A5" s="4"/>
      <c r="B5" s="4"/>
      <c r="C5" s="7" t="s">
        <v>16</v>
      </c>
      <c r="D5" s="7"/>
      <c r="E5" s="4">
        <f>E6+E7+E8+E9+E10</f>
        <v>0</v>
      </c>
      <c r="F5" s="4"/>
      <c r="G5" s="6">
        <f>G6+G7+G8+G9+G10</f>
        <v>22.4</v>
      </c>
      <c r="H5" s="6">
        <f>H6+H7+H8+H9+H10</f>
        <v>22.4</v>
      </c>
      <c r="I5" s="6">
        <f>I6+I7+I8+I9+I10</f>
        <v>22.4</v>
      </c>
      <c r="J5" s="10">
        <f>I5/H5</f>
        <v>1</v>
      </c>
      <c r="K5" s="10"/>
    </row>
    <row r="6" ht="21" customHeight="1" spans="1:11">
      <c r="A6" s="4"/>
      <c r="B6" s="4"/>
      <c r="C6" s="8" t="s">
        <v>17</v>
      </c>
      <c r="D6" s="9" t="s">
        <v>18</v>
      </c>
      <c r="E6" s="10" t="s">
        <v>19</v>
      </c>
      <c r="F6" s="10"/>
      <c r="G6" s="6" t="s">
        <v>19</v>
      </c>
      <c r="H6" s="6" t="s">
        <v>19</v>
      </c>
      <c r="I6" s="6" t="s">
        <v>19</v>
      </c>
      <c r="J6" s="10" t="s">
        <v>20</v>
      </c>
      <c r="K6" s="10"/>
    </row>
    <row r="7" ht="21" customHeight="1" spans="1:11">
      <c r="A7" s="4"/>
      <c r="B7" s="4"/>
      <c r="C7" s="8"/>
      <c r="D7" s="9" t="s">
        <v>21</v>
      </c>
      <c r="E7" s="10" t="s">
        <v>19</v>
      </c>
      <c r="F7" s="10"/>
      <c r="G7" s="6" t="s">
        <v>290</v>
      </c>
      <c r="H7" s="6" t="s">
        <v>290</v>
      </c>
      <c r="I7" s="6" t="s">
        <v>290</v>
      </c>
      <c r="J7" s="10" t="s">
        <v>23</v>
      </c>
      <c r="K7" s="10"/>
    </row>
    <row r="8" ht="21" customHeight="1" spans="1:11">
      <c r="A8" s="4"/>
      <c r="B8" s="4"/>
      <c r="C8" s="6" t="s">
        <v>24</v>
      </c>
      <c r="D8" s="6" t="s">
        <v>25</v>
      </c>
      <c r="E8" s="10" t="s">
        <v>19</v>
      </c>
      <c r="F8" s="10"/>
      <c r="G8" s="6" t="s">
        <v>19</v>
      </c>
      <c r="H8" s="6" t="s">
        <v>19</v>
      </c>
      <c r="I8" s="6" t="s">
        <v>19</v>
      </c>
      <c r="J8" s="10" t="s">
        <v>20</v>
      </c>
      <c r="K8" s="10"/>
    </row>
    <row r="9" ht="21" customHeight="1" spans="1:11">
      <c r="A9" s="4"/>
      <c r="B9" s="4"/>
      <c r="C9" s="6" t="s">
        <v>26</v>
      </c>
      <c r="D9" s="6" t="s">
        <v>25</v>
      </c>
      <c r="E9" s="10" t="s">
        <v>19</v>
      </c>
      <c r="F9" s="10"/>
      <c r="G9" s="6" t="s">
        <v>19</v>
      </c>
      <c r="H9" s="6" t="s">
        <v>19</v>
      </c>
      <c r="I9" s="6" t="s">
        <v>19</v>
      </c>
      <c r="J9" s="10" t="s">
        <v>20</v>
      </c>
      <c r="K9" s="10"/>
    </row>
    <row r="10" ht="21" customHeight="1" spans="1:11">
      <c r="A10" s="4"/>
      <c r="B10" s="4"/>
      <c r="C10" s="11" t="s">
        <v>27</v>
      </c>
      <c r="D10" s="6" t="s">
        <v>25</v>
      </c>
      <c r="E10" s="10" t="s">
        <v>19</v>
      </c>
      <c r="F10" s="10"/>
      <c r="G10" s="6" t="s">
        <v>19</v>
      </c>
      <c r="H10" s="6" t="s">
        <v>19</v>
      </c>
      <c r="I10" s="6" t="s">
        <v>19</v>
      </c>
      <c r="J10" s="10" t="s">
        <v>20</v>
      </c>
      <c r="K10" s="10"/>
    </row>
    <row r="11" customHeight="1" spans="1:11">
      <c r="A11" s="10" t="s">
        <v>28</v>
      </c>
      <c r="B11" s="10"/>
      <c r="C11" s="10">
        <v>0</v>
      </c>
      <c r="D11" s="10"/>
      <c r="E11" s="10" t="s">
        <v>29</v>
      </c>
      <c r="F11" s="10"/>
      <c r="G11" s="12"/>
      <c r="H11" s="12"/>
      <c r="I11" s="12"/>
      <c r="J11" s="12"/>
      <c r="K11" s="12"/>
    </row>
    <row r="12" customHeight="1" spans="1:11">
      <c r="A12" s="13" t="s">
        <v>30</v>
      </c>
      <c r="B12" s="13"/>
      <c r="C12" s="12" t="s">
        <v>288</v>
      </c>
      <c r="D12" s="12"/>
      <c r="E12" s="12"/>
      <c r="F12" s="12"/>
      <c r="G12" s="12"/>
      <c r="H12" s="12"/>
      <c r="I12" s="12"/>
      <c r="J12" s="12"/>
      <c r="K12" s="12"/>
    </row>
    <row r="13" customHeight="1" spans="1:11">
      <c r="A13" s="10" t="s">
        <v>32</v>
      </c>
      <c r="B13" s="10"/>
      <c r="C13" s="14" t="s">
        <v>33</v>
      </c>
      <c r="D13" s="14"/>
      <c r="E13" s="14"/>
      <c r="F13" s="6" t="s">
        <v>34</v>
      </c>
      <c r="G13" s="14" t="s">
        <v>35</v>
      </c>
      <c r="H13" s="14"/>
      <c r="I13" s="14"/>
      <c r="J13" s="14"/>
      <c r="K13" s="14"/>
    </row>
    <row r="14" customHeight="1" spans="1:11">
      <c r="A14" s="14" t="s">
        <v>36</v>
      </c>
      <c r="B14" s="14"/>
      <c r="C14" s="15" t="s">
        <v>288</v>
      </c>
      <c r="D14" s="15"/>
      <c r="E14" s="15"/>
      <c r="F14" s="15"/>
      <c r="G14" s="15"/>
      <c r="H14" s="15"/>
      <c r="I14" s="15"/>
      <c r="J14" s="15"/>
      <c r="K14" s="15"/>
    </row>
    <row r="15" customHeight="1" spans="1:11">
      <c r="A15" s="14" t="s">
        <v>37</v>
      </c>
      <c r="B15" s="14"/>
      <c r="C15" s="15" t="s">
        <v>288</v>
      </c>
      <c r="D15" s="15"/>
      <c r="E15" s="15"/>
      <c r="F15" s="15"/>
      <c r="G15" s="15"/>
      <c r="H15" s="15"/>
      <c r="I15" s="15"/>
      <c r="J15" s="15"/>
      <c r="K15" s="15"/>
    </row>
    <row r="16" ht="32" customHeight="1" spans="1:11">
      <c r="A16" s="14" t="s">
        <v>38</v>
      </c>
      <c r="B16" s="14"/>
      <c r="C16" s="14"/>
      <c r="D16" s="14">
        <v>100</v>
      </c>
      <c r="E16" s="14"/>
      <c r="F16" s="14" t="s">
        <v>39</v>
      </c>
      <c r="G16" s="4">
        <f>IF(J5*10&gt;10,10,J5*10)</f>
        <v>10</v>
      </c>
      <c r="H16" s="4"/>
      <c r="I16" s="4"/>
      <c r="J16" s="4"/>
      <c r="K16" s="4"/>
    </row>
    <row r="17" ht="24" customHeight="1" spans="1:11">
      <c r="A17" s="4" t="s">
        <v>40</v>
      </c>
      <c r="B17" s="6" t="s">
        <v>41</v>
      </c>
      <c r="C17" s="6" t="s">
        <v>42</v>
      </c>
      <c r="D17" s="4" t="s">
        <v>43</v>
      </c>
      <c r="E17" s="4"/>
      <c r="F17" s="6" t="s">
        <v>44</v>
      </c>
      <c r="G17" s="6" t="s">
        <v>45</v>
      </c>
      <c r="H17" s="6" t="s">
        <v>46</v>
      </c>
      <c r="I17" s="6" t="s">
        <v>47</v>
      </c>
      <c r="J17" s="6" t="s">
        <v>48</v>
      </c>
      <c r="K17" s="6" t="s">
        <v>49</v>
      </c>
    </row>
    <row r="18" ht="19" customHeight="1" spans="1:11">
      <c r="A18" s="4"/>
      <c r="B18" s="4" t="s">
        <v>50</v>
      </c>
      <c r="C18" s="6" t="s">
        <v>51</v>
      </c>
      <c r="D18" s="8" t="s">
        <v>291</v>
      </c>
      <c r="E18" s="8"/>
      <c r="F18" s="6" t="s">
        <v>185</v>
      </c>
      <c r="G18" s="6" t="s">
        <v>54</v>
      </c>
      <c r="H18" s="6" t="s">
        <v>186</v>
      </c>
      <c r="I18" s="6" t="s">
        <v>54</v>
      </c>
      <c r="J18" s="11" t="s">
        <v>56</v>
      </c>
      <c r="K18" s="11"/>
    </row>
    <row r="19" ht="19" customHeight="1" spans="1:11">
      <c r="A19" s="4"/>
      <c r="B19" s="4"/>
      <c r="C19" s="6" t="s">
        <v>57</v>
      </c>
      <c r="D19" s="8" t="s">
        <v>265</v>
      </c>
      <c r="E19" s="8"/>
      <c r="F19" s="16" t="s">
        <v>292</v>
      </c>
      <c r="G19" s="16" t="s">
        <v>60</v>
      </c>
      <c r="H19" s="16" t="s">
        <v>23</v>
      </c>
      <c r="I19" s="6" t="s">
        <v>60</v>
      </c>
      <c r="J19" s="11" t="s">
        <v>62</v>
      </c>
      <c r="K19" s="11"/>
    </row>
    <row r="20" ht="19" customHeight="1" spans="1:11">
      <c r="A20" s="4"/>
      <c r="B20" s="4"/>
      <c r="C20" s="6" t="s">
        <v>63</v>
      </c>
      <c r="D20" s="8" t="s">
        <v>293</v>
      </c>
      <c r="E20" s="8"/>
      <c r="F20" s="16" t="s">
        <v>282</v>
      </c>
      <c r="G20" s="16" t="s">
        <v>60</v>
      </c>
      <c r="H20" s="16" t="s">
        <v>61</v>
      </c>
      <c r="I20" s="6" t="s">
        <v>60</v>
      </c>
      <c r="J20" s="11" t="s">
        <v>66</v>
      </c>
      <c r="K20" s="11"/>
    </row>
    <row r="21" ht="42" customHeight="1" spans="1:11">
      <c r="A21" s="4"/>
      <c r="B21" s="4"/>
      <c r="C21" s="6" t="s">
        <v>67</v>
      </c>
      <c r="D21" s="8" t="s">
        <v>134</v>
      </c>
      <c r="E21" s="8"/>
      <c r="F21" s="16" t="s">
        <v>294</v>
      </c>
      <c r="G21" s="16" t="s">
        <v>60</v>
      </c>
      <c r="H21" s="16" t="s">
        <v>295</v>
      </c>
      <c r="I21" s="6" t="s">
        <v>60</v>
      </c>
      <c r="J21" s="11" t="s">
        <v>296</v>
      </c>
      <c r="K21" s="11"/>
    </row>
    <row r="22" ht="21" customHeight="1" spans="1:11">
      <c r="A22" s="4"/>
      <c r="B22" s="4" t="s">
        <v>72</v>
      </c>
      <c r="C22" s="6" t="s">
        <v>297</v>
      </c>
      <c r="D22" s="8" t="s">
        <v>298</v>
      </c>
      <c r="E22" s="8"/>
      <c r="F22" s="6" t="s">
        <v>299</v>
      </c>
      <c r="G22" s="6" t="s">
        <v>300</v>
      </c>
      <c r="H22" s="6" t="s">
        <v>61</v>
      </c>
      <c r="I22" s="6" t="s">
        <v>300</v>
      </c>
      <c r="J22" s="11" t="s">
        <v>62</v>
      </c>
      <c r="K22" s="11"/>
    </row>
    <row r="23" ht="21" customHeight="1" spans="1:11">
      <c r="A23" s="4"/>
      <c r="B23" s="4"/>
      <c r="C23" s="6" t="s">
        <v>73</v>
      </c>
      <c r="D23" s="8" t="s">
        <v>301</v>
      </c>
      <c r="E23" s="8"/>
      <c r="F23" s="16" t="s">
        <v>74</v>
      </c>
      <c r="G23" s="16" t="s">
        <v>300</v>
      </c>
      <c r="H23" s="16" t="s">
        <v>61</v>
      </c>
      <c r="I23" s="6" t="s">
        <v>300</v>
      </c>
      <c r="J23" s="11" t="s">
        <v>66</v>
      </c>
      <c r="K23" s="11"/>
    </row>
    <row r="24" ht="21" customHeight="1" spans="1:11">
      <c r="A24" s="4"/>
      <c r="B24" s="6" t="s">
        <v>75</v>
      </c>
      <c r="C24" s="6" t="s">
        <v>76</v>
      </c>
      <c r="D24" s="8" t="s">
        <v>302</v>
      </c>
      <c r="E24" s="8"/>
      <c r="F24" s="6" t="s">
        <v>255</v>
      </c>
      <c r="G24" s="6" t="s">
        <v>60</v>
      </c>
      <c r="H24" s="6" t="s">
        <v>256</v>
      </c>
      <c r="I24" s="6" t="s">
        <v>60</v>
      </c>
      <c r="J24" s="11" t="s">
        <v>257</v>
      </c>
      <c r="K24" s="11"/>
    </row>
    <row r="25" customHeight="1" spans="1:11">
      <c r="A25" s="17"/>
      <c r="B25" s="18"/>
      <c r="C25" s="18"/>
      <c r="D25" s="18"/>
      <c r="E25" s="18"/>
      <c r="F25" s="18"/>
      <c r="G25" s="18"/>
      <c r="H25" s="18"/>
      <c r="I25" s="18"/>
      <c r="J25" s="18"/>
      <c r="K25" s="18"/>
    </row>
    <row r="26" customHeight="1" spans="1:11">
      <c r="A26" s="17"/>
      <c r="B26" s="18"/>
      <c r="C26" s="18"/>
      <c r="D26" s="18"/>
      <c r="E26" s="18"/>
      <c r="F26" s="18"/>
      <c r="G26" s="18"/>
      <c r="H26" s="18"/>
      <c r="I26" s="18"/>
      <c r="J26" s="18"/>
      <c r="K26" s="18"/>
    </row>
    <row r="27" customHeight="1" spans="1:11">
      <c r="A27" s="17"/>
      <c r="B27" s="18"/>
      <c r="C27" s="18"/>
      <c r="D27" s="18"/>
      <c r="E27" s="18"/>
      <c r="F27" s="18"/>
      <c r="G27" s="18"/>
      <c r="H27" s="18"/>
      <c r="I27" s="18"/>
      <c r="J27" s="18"/>
      <c r="K27" s="18"/>
    </row>
    <row r="28" customHeight="1" spans="1:11">
      <c r="A28" s="17"/>
      <c r="B28" s="18"/>
      <c r="C28" s="18"/>
      <c r="D28" s="18"/>
      <c r="E28" s="18"/>
      <c r="F28" s="18"/>
      <c r="G28" s="18"/>
      <c r="H28" s="18"/>
      <c r="I28" s="18"/>
      <c r="J28" s="18"/>
      <c r="K28" s="18"/>
    </row>
    <row r="29" customHeight="1" spans="1:11">
      <c r="A29" s="17"/>
      <c r="B29" s="18"/>
      <c r="C29" s="18"/>
      <c r="D29" s="18"/>
      <c r="E29" s="18"/>
      <c r="F29" s="18"/>
      <c r="G29" s="18"/>
      <c r="H29" s="18"/>
      <c r="I29" s="18"/>
      <c r="J29" s="18"/>
      <c r="K29" s="18"/>
    </row>
    <row r="30" customHeight="1" spans="1:11">
      <c r="A30" s="17"/>
      <c r="B30" s="18"/>
      <c r="C30" s="18"/>
      <c r="D30" s="18"/>
      <c r="E30" s="18"/>
      <c r="F30" s="18"/>
      <c r="G30" s="18"/>
      <c r="H30" s="18"/>
      <c r="I30" s="18"/>
      <c r="J30" s="18"/>
      <c r="K30" s="18"/>
    </row>
    <row r="31" customHeight="1" spans="1:11">
      <c r="A31" s="17"/>
      <c r="B31" s="18"/>
      <c r="C31" s="18"/>
      <c r="D31" s="18"/>
      <c r="E31" s="18"/>
      <c r="F31" s="18"/>
      <c r="G31" s="18"/>
      <c r="H31" s="18"/>
      <c r="I31" s="18"/>
      <c r="J31" s="18"/>
      <c r="K31" s="18"/>
    </row>
    <row r="32" customHeight="1" spans="1:11">
      <c r="A32" s="17"/>
      <c r="B32" s="18"/>
      <c r="C32" s="18"/>
      <c r="D32" s="18"/>
      <c r="E32" s="18"/>
      <c r="F32" s="18"/>
      <c r="G32" s="18"/>
      <c r="H32" s="18"/>
      <c r="I32" s="18"/>
      <c r="J32" s="18"/>
      <c r="K32" s="18"/>
    </row>
    <row r="33" customHeight="1" spans="1:11">
      <c r="A33" s="17"/>
      <c r="B33" s="17"/>
      <c r="C33" s="17"/>
      <c r="D33" s="17"/>
      <c r="E33" s="17"/>
      <c r="F33" s="17"/>
      <c r="G33" s="17"/>
      <c r="H33" s="17"/>
      <c r="I33" s="17"/>
      <c r="J33" s="17"/>
      <c r="K33" s="17"/>
    </row>
    <row r="34" customHeight="1" spans="1:11">
      <c r="A34" s="17"/>
      <c r="B34" s="17"/>
      <c r="C34" s="17"/>
      <c r="D34" s="17"/>
      <c r="E34" s="17"/>
      <c r="F34" s="17"/>
      <c r="G34" s="17"/>
      <c r="H34" s="17"/>
      <c r="I34" s="17"/>
      <c r="J34" s="17"/>
      <c r="K34" s="17"/>
    </row>
    <row r="35" customHeight="1" spans="1:11">
      <c r="A35" s="17"/>
      <c r="B35" s="17"/>
      <c r="C35" s="17"/>
      <c r="D35" s="17"/>
      <c r="E35" s="17"/>
      <c r="F35" s="17"/>
      <c r="G35" s="17"/>
      <c r="H35" s="17"/>
      <c r="I35" s="17"/>
      <c r="J35" s="17"/>
      <c r="K35" s="17"/>
    </row>
    <row r="36" customHeight="1" spans="1:11">
      <c r="A36" s="17"/>
      <c r="B36" s="17"/>
      <c r="C36" s="17"/>
      <c r="D36" s="17"/>
      <c r="E36" s="17"/>
      <c r="F36" s="17"/>
      <c r="G36" s="17"/>
      <c r="H36" s="17"/>
      <c r="I36" s="17"/>
      <c r="J36" s="17"/>
      <c r="K36" s="17"/>
    </row>
    <row r="37" customHeight="1" spans="1:11">
      <c r="A37" s="17"/>
      <c r="B37" s="17"/>
      <c r="C37" s="17"/>
      <c r="D37" s="17"/>
      <c r="E37" s="17"/>
      <c r="F37" s="17"/>
      <c r="G37" s="17"/>
      <c r="H37" s="17"/>
      <c r="I37" s="17"/>
      <c r="J37" s="17"/>
      <c r="K37" s="17"/>
    </row>
    <row r="38" customHeight="1" spans="1:11">
      <c r="A38" s="17"/>
      <c r="B38" s="17"/>
      <c r="C38" s="17"/>
      <c r="D38" s="17"/>
      <c r="E38" s="17"/>
      <c r="F38" s="17"/>
      <c r="G38" s="17"/>
      <c r="H38" s="17"/>
      <c r="I38" s="17"/>
      <c r="J38" s="17"/>
      <c r="K38" s="17"/>
    </row>
    <row r="39" customHeight="1" spans="1:11">
      <c r="A39" s="17"/>
      <c r="B39" s="17"/>
      <c r="C39" s="17"/>
      <c r="D39" s="17"/>
      <c r="E39" s="17"/>
      <c r="F39" s="17"/>
      <c r="G39" s="17"/>
      <c r="H39" s="17"/>
      <c r="I39" s="17"/>
      <c r="J39" s="17"/>
      <c r="K39" s="17"/>
    </row>
    <row r="40" customHeight="1" spans="1:11">
      <c r="A40" s="17"/>
      <c r="B40" s="17"/>
      <c r="C40" s="17"/>
      <c r="D40" s="17"/>
      <c r="E40" s="17"/>
      <c r="F40" s="17"/>
      <c r="G40" s="17"/>
      <c r="H40" s="17"/>
      <c r="I40" s="17"/>
      <c r="J40" s="17"/>
      <c r="K40" s="17"/>
    </row>
    <row r="41" customHeight="1" spans="1:11">
      <c r="A41" s="17"/>
      <c r="B41" s="17"/>
      <c r="C41" s="17"/>
      <c r="D41" s="17"/>
      <c r="E41" s="17"/>
      <c r="F41" s="17"/>
      <c r="G41" s="17"/>
      <c r="H41" s="17"/>
      <c r="I41" s="17"/>
      <c r="J41" s="17"/>
      <c r="K41" s="17"/>
    </row>
    <row r="42" customHeight="1" spans="1:11">
      <c r="A42" s="17"/>
      <c r="B42" s="17"/>
      <c r="C42" s="17"/>
      <c r="D42" s="17"/>
      <c r="E42" s="17"/>
      <c r="F42" s="17"/>
      <c r="G42" s="17"/>
      <c r="H42" s="17"/>
      <c r="I42" s="17"/>
      <c r="J42" s="17"/>
      <c r="K42" s="17"/>
    </row>
    <row r="43" customHeight="1" spans="1:11">
      <c r="A43" s="17"/>
      <c r="B43" s="17"/>
      <c r="C43" s="17"/>
      <c r="D43" s="17"/>
      <c r="E43" s="17"/>
      <c r="F43" s="17"/>
      <c r="G43" s="17"/>
      <c r="H43" s="17"/>
      <c r="I43" s="17"/>
      <c r="J43" s="17"/>
      <c r="K43" s="17"/>
    </row>
    <row r="44" customHeight="1" spans="1:11">
      <c r="A44" s="17"/>
      <c r="B44" s="17"/>
      <c r="C44" s="17"/>
      <c r="D44" s="17"/>
      <c r="E44" s="17"/>
      <c r="F44" s="17"/>
      <c r="G44" s="17"/>
      <c r="H44" s="17"/>
      <c r="I44" s="17"/>
      <c r="J44" s="17"/>
      <c r="K44" s="17"/>
    </row>
    <row r="45" customHeight="1" spans="1:11">
      <c r="A45" s="17"/>
      <c r="B45" s="17"/>
      <c r="C45" s="17"/>
      <c r="D45" s="17"/>
      <c r="E45" s="17"/>
      <c r="F45" s="17"/>
      <c r="G45" s="17"/>
      <c r="H45" s="17"/>
      <c r="I45" s="17"/>
      <c r="J45" s="17"/>
      <c r="K45" s="17"/>
    </row>
    <row r="46" customHeight="1" spans="1:11">
      <c r="A46" s="17"/>
      <c r="B46" s="17"/>
      <c r="C46" s="17"/>
      <c r="D46" s="17"/>
      <c r="E46" s="17"/>
      <c r="F46" s="17"/>
      <c r="G46" s="17"/>
      <c r="H46" s="17"/>
      <c r="I46" s="17"/>
      <c r="J46" s="17"/>
      <c r="K46" s="17"/>
    </row>
    <row r="47" customHeight="1" spans="1:11">
      <c r="A47" s="17"/>
      <c r="B47" s="17"/>
      <c r="C47" s="17"/>
      <c r="D47" s="17"/>
      <c r="E47" s="17"/>
      <c r="F47" s="17"/>
      <c r="G47" s="17"/>
      <c r="H47" s="17"/>
      <c r="I47" s="17"/>
      <c r="J47" s="17"/>
      <c r="K47" s="17"/>
    </row>
    <row r="48" customHeight="1" spans="1:11">
      <c r="A48" s="17"/>
      <c r="B48" s="17"/>
      <c r="C48" s="17"/>
      <c r="D48" s="17"/>
      <c r="E48" s="17"/>
      <c r="F48" s="17"/>
      <c r="G48" s="17"/>
      <c r="H48" s="17"/>
      <c r="I48" s="17"/>
      <c r="J48" s="17"/>
      <c r="K48" s="17"/>
    </row>
    <row r="49" customHeight="1" spans="1:11">
      <c r="A49" s="17"/>
      <c r="B49" s="17"/>
      <c r="C49" s="17"/>
      <c r="D49" s="17"/>
      <c r="E49" s="17"/>
      <c r="F49" s="17"/>
      <c r="G49" s="17"/>
      <c r="H49" s="17"/>
      <c r="I49" s="17"/>
      <c r="J49" s="17"/>
      <c r="K49" s="17"/>
    </row>
    <row r="50" customHeight="1" spans="1:11">
      <c r="A50" s="17"/>
      <c r="B50" s="17"/>
      <c r="C50" s="17"/>
      <c r="D50" s="17"/>
      <c r="E50" s="17"/>
      <c r="F50" s="17"/>
      <c r="G50" s="17"/>
      <c r="H50" s="17"/>
      <c r="I50" s="17"/>
      <c r="J50" s="17"/>
      <c r="K50" s="17"/>
    </row>
    <row r="51" customHeight="1" spans="1:11">
      <c r="A51" s="17"/>
      <c r="B51" s="17"/>
      <c r="C51" s="17"/>
      <c r="D51" s="17"/>
      <c r="E51" s="17"/>
      <c r="F51" s="17"/>
      <c r="G51" s="17"/>
      <c r="H51" s="17"/>
      <c r="I51" s="17"/>
      <c r="J51" s="17"/>
      <c r="K51" s="17"/>
    </row>
    <row r="52" customHeight="1" spans="1:11">
      <c r="A52" s="17"/>
      <c r="B52" s="17"/>
      <c r="C52" s="17"/>
      <c r="D52" s="17"/>
      <c r="E52" s="17"/>
      <c r="F52" s="17"/>
      <c r="G52" s="17"/>
      <c r="H52" s="17"/>
      <c r="I52" s="17"/>
      <c r="J52" s="17"/>
      <c r="K52" s="17"/>
    </row>
    <row r="53" customHeight="1" spans="1:11">
      <c r="A53" s="17"/>
      <c r="B53" s="17"/>
      <c r="C53" s="17"/>
      <c r="D53" s="17"/>
      <c r="E53" s="17"/>
      <c r="F53" s="17"/>
      <c r="G53" s="17"/>
      <c r="H53" s="17"/>
      <c r="I53" s="17"/>
      <c r="J53" s="17"/>
      <c r="K53" s="17"/>
    </row>
    <row r="54" customHeight="1" spans="1:11">
      <c r="A54" s="17"/>
      <c r="B54" s="17"/>
      <c r="C54" s="17"/>
      <c r="D54" s="17"/>
      <c r="E54" s="17"/>
      <c r="F54" s="17"/>
      <c r="G54" s="17"/>
      <c r="H54" s="17"/>
      <c r="I54" s="17"/>
      <c r="J54" s="17"/>
      <c r="K54" s="17"/>
    </row>
    <row r="55" customHeight="1" spans="1:11">
      <c r="A55" s="17"/>
      <c r="B55" s="17"/>
      <c r="C55" s="17"/>
      <c r="D55" s="17"/>
      <c r="E55" s="17"/>
      <c r="F55" s="17"/>
      <c r="G55" s="17"/>
      <c r="H55" s="17"/>
      <c r="I55" s="17"/>
      <c r="J55" s="17"/>
      <c r="K55" s="17"/>
    </row>
    <row r="56" customHeight="1" spans="1:11">
      <c r="A56" s="17"/>
      <c r="B56" s="17"/>
      <c r="C56" s="17"/>
      <c r="D56" s="17"/>
      <c r="E56" s="17"/>
      <c r="F56" s="17"/>
      <c r="G56" s="17"/>
      <c r="H56" s="17"/>
      <c r="I56" s="17"/>
      <c r="J56" s="17"/>
      <c r="K56" s="17"/>
    </row>
    <row r="57" customHeight="1" spans="1:11">
      <c r="A57" s="17"/>
      <c r="B57" s="17"/>
      <c r="C57" s="17"/>
      <c r="D57" s="17"/>
      <c r="E57" s="17"/>
      <c r="F57" s="17"/>
      <c r="G57" s="17"/>
      <c r="H57" s="17"/>
      <c r="I57" s="17"/>
      <c r="J57" s="17"/>
      <c r="K57" s="17"/>
    </row>
    <row r="58" customHeight="1" spans="1:11">
      <c r="A58" s="17"/>
      <c r="B58" s="17"/>
      <c r="C58" s="17"/>
      <c r="D58" s="17"/>
      <c r="E58" s="17"/>
      <c r="F58" s="17"/>
      <c r="G58" s="17"/>
      <c r="H58" s="17"/>
      <c r="I58" s="17"/>
      <c r="J58" s="17"/>
      <c r="K58" s="17"/>
    </row>
    <row r="59" customHeight="1" spans="1:11">
      <c r="A59" s="17"/>
      <c r="B59" s="17"/>
      <c r="C59" s="17"/>
      <c r="D59" s="17"/>
      <c r="E59" s="17"/>
      <c r="F59" s="17"/>
      <c r="G59" s="17"/>
      <c r="H59" s="17"/>
      <c r="I59" s="17"/>
      <c r="J59" s="17"/>
      <c r="K59" s="17"/>
    </row>
    <row r="60" customHeight="1" spans="1:11">
      <c r="A60" s="17"/>
      <c r="B60" s="17"/>
      <c r="C60" s="17"/>
      <c r="D60" s="17"/>
      <c r="E60" s="17"/>
      <c r="F60" s="17"/>
      <c r="G60" s="17"/>
      <c r="H60" s="17"/>
      <c r="I60" s="17"/>
      <c r="J60" s="17"/>
      <c r="K60" s="17"/>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156944444444444" right="0.118055555555556" top="0.236111111111111" bottom="0.0388888888888889" header="0.0784722222222222" footer="0.0388888888888889"/>
  <pageSetup paperSize="9" firstPageNumber="0" orientation="landscape" useFirstPageNumber="1" horizontalDpi="300" verticalDpi="300"/>
  <headerFooter>
    <oddHeader>&amp;C&amp;"Calibri,标准"&amp;12&amp;A</oddHeader>
    <oddFooter>&amp;C&amp;"Calibri,标准"&amp;12页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D16" sqref="D16:E16"/>
    </sheetView>
  </sheetViews>
  <sheetFormatPr defaultColWidth="11.6416666666667" defaultRowHeight="13.5"/>
  <cols>
    <col min="1" max="1" width="6.55" style="1" customWidth="1"/>
    <col min="2" max="2" width="11.25" style="1" customWidth="1"/>
    <col min="3" max="3" width="16.5" style="1" customWidth="1"/>
    <col min="4" max="4" width="13.3666666666667" style="1" customWidth="1"/>
    <col min="5" max="5" width="4.125" style="1" customWidth="1"/>
    <col min="6" max="6" width="15" style="1" customWidth="1"/>
    <col min="7" max="7" width="9.125" style="1" customWidth="1"/>
    <col min="8" max="8" width="15.1416666666667" style="1" customWidth="1"/>
    <col min="9" max="9" width="9.625" style="1" customWidth="1"/>
    <col min="10" max="10" width="29.75" style="1" customWidth="1"/>
    <col min="11" max="11" width="16" style="1" customWidth="1"/>
    <col min="12" max="1000" width="11.6416666666667" style="1"/>
  </cols>
  <sheetData>
    <row r="1" ht="24.6" customHeight="1" spans="1:11">
      <c r="A1" s="2" t="s">
        <v>81</v>
      </c>
      <c r="B1" s="3"/>
      <c r="C1" s="3"/>
      <c r="D1" s="3"/>
      <c r="E1" s="3"/>
      <c r="F1" s="3"/>
      <c r="G1" s="3"/>
      <c r="H1" s="3"/>
      <c r="I1" s="3"/>
      <c r="J1" s="3"/>
      <c r="K1" s="3"/>
    </row>
    <row r="2" ht="24.6" customHeight="1" spans="1:11">
      <c r="A2" s="4" t="s">
        <v>1</v>
      </c>
      <c r="B2" s="4"/>
      <c r="C2" s="33" t="s">
        <v>82</v>
      </c>
      <c r="D2" s="33"/>
      <c r="E2" s="33"/>
      <c r="F2" s="6" t="s">
        <v>3</v>
      </c>
      <c r="G2" s="31" t="s">
        <v>83</v>
      </c>
      <c r="H2" s="31"/>
      <c r="I2" s="31"/>
      <c r="J2" s="31"/>
      <c r="K2" s="31"/>
    </row>
    <row r="3" ht="30" customHeight="1" spans="1:11">
      <c r="A3" s="4" t="s">
        <v>5</v>
      </c>
      <c r="B3" s="4"/>
      <c r="C3" s="31" t="s">
        <v>84</v>
      </c>
      <c r="D3" s="31"/>
      <c r="E3" s="31"/>
      <c r="F3" s="6" t="s">
        <v>7</v>
      </c>
      <c r="G3" s="31" t="s">
        <v>85</v>
      </c>
      <c r="H3" s="31"/>
      <c r="I3" s="31"/>
      <c r="J3" s="31"/>
      <c r="K3" s="31"/>
    </row>
    <row r="4" ht="24.6" customHeight="1" spans="1:11">
      <c r="A4" s="4" t="s">
        <v>86</v>
      </c>
      <c r="B4" s="4"/>
      <c r="C4" s="4" t="s">
        <v>10</v>
      </c>
      <c r="D4" s="4"/>
      <c r="E4" s="4" t="s">
        <v>11</v>
      </c>
      <c r="F4" s="4"/>
      <c r="G4" s="6" t="s">
        <v>12</v>
      </c>
      <c r="H4" s="6" t="s">
        <v>13</v>
      </c>
      <c r="I4" s="6" t="s">
        <v>14</v>
      </c>
      <c r="J4" s="4" t="s">
        <v>87</v>
      </c>
      <c r="K4" s="4"/>
    </row>
    <row r="5" ht="19" customHeight="1" spans="1:11">
      <c r="A5" s="4"/>
      <c r="B5" s="4"/>
      <c r="C5" s="7" t="s">
        <v>16</v>
      </c>
      <c r="D5" s="7"/>
      <c r="E5" s="4">
        <f>E6+E7+E8+E9+E10</f>
        <v>10.37</v>
      </c>
      <c r="F5" s="4"/>
      <c r="G5" s="6">
        <f>G6+G7+G8+G9+G10</f>
        <v>0</v>
      </c>
      <c r="H5" s="6">
        <f>H6+H7+H8+H9+H10</f>
        <v>10.37</v>
      </c>
      <c r="I5" s="6">
        <f>I6+I7+I8+I9+I10</f>
        <v>10.37</v>
      </c>
      <c r="J5" s="13">
        <f>I5/H5</f>
        <v>1</v>
      </c>
      <c r="K5" s="13"/>
    </row>
    <row r="6" ht="19" customHeight="1" spans="1:11">
      <c r="A6" s="4"/>
      <c r="B6" s="4"/>
      <c r="C6" s="8" t="s">
        <v>17</v>
      </c>
      <c r="D6" s="9" t="s">
        <v>88</v>
      </c>
      <c r="E6" s="13" t="s">
        <v>19</v>
      </c>
      <c r="F6" s="13"/>
      <c r="G6" s="34" t="s">
        <v>19</v>
      </c>
      <c r="H6" s="34" t="s">
        <v>19</v>
      </c>
      <c r="I6" s="34" t="s">
        <v>19</v>
      </c>
      <c r="J6" s="13" t="s">
        <v>20</v>
      </c>
      <c r="K6" s="13"/>
    </row>
    <row r="7" ht="19" customHeight="1" spans="1:11">
      <c r="A7" s="4"/>
      <c r="B7" s="4"/>
      <c r="C7" s="8"/>
      <c r="D7" s="9" t="s">
        <v>21</v>
      </c>
      <c r="E7" s="13" t="s">
        <v>89</v>
      </c>
      <c r="F7" s="13"/>
      <c r="G7" s="34" t="s">
        <v>19</v>
      </c>
      <c r="H7" s="34" t="s">
        <v>89</v>
      </c>
      <c r="I7" s="34" t="s">
        <v>89</v>
      </c>
      <c r="J7" s="13" t="s">
        <v>23</v>
      </c>
      <c r="K7" s="13"/>
    </row>
    <row r="8" ht="19" customHeight="1" spans="1:11">
      <c r="A8" s="4"/>
      <c r="B8" s="4"/>
      <c r="C8" s="6" t="s">
        <v>24</v>
      </c>
      <c r="D8" s="6" t="s">
        <v>25</v>
      </c>
      <c r="E8" s="13" t="s">
        <v>19</v>
      </c>
      <c r="F8" s="13"/>
      <c r="G8" s="34" t="s">
        <v>19</v>
      </c>
      <c r="H8" s="34" t="s">
        <v>19</v>
      </c>
      <c r="I8" s="34" t="s">
        <v>19</v>
      </c>
      <c r="J8" s="13" t="s">
        <v>20</v>
      </c>
      <c r="K8" s="13"/>
    </row>
    <row r="9" ht="19" customHeight="1" spans="1:11">
      <c r="A9" s="4"/>
      <c r="B9" s="4"/>
      <c r="C9" s="6" t="s">
        <v>26</v>
      </c>
      <c r="D9" s="6" t="s">
        <v>25</v>
      </c>
      <c r="E9" s="13" t="s">
        <v>19</v>
      </c>
      <c r="F9" s="13"/>
      <c r="G9" s="34" t="s">
        <v>19</v>
      </c>
      <c r="H9" s="34" t="s">
        <v>19</v>
      </c>
      <c r="I9" s="34" t="s">
        <v>19</v>
      </c>
      <c r="J9" s="13" t="s">
        <v>20</v>
      </c>
      <c r="K9" s="13"/>
    </row>
    <row r="10" ht="19" customHeight="1" spans="1:11">
      <c r="A10" s="4"/>
      <c r="B10" s="4"/>
      <c r="C10" s="11" t="s">
        <v>27</v>
      </c>
      <c r="D10" s="6" t="s">
        <v>25</v>
      </c>
      <c r="E10" s="13" t="s">
        <v>19</v>
      </c>
      <c r="F10" s="13"/>
      <c r="G10" s="34" t="s">
        <v>19</v>
      </c>
      <c r="H10" s="34" t="s">
        <v>19</v>
      </c>
      <c r="I10" s="34" t="s">
        <v>19</v>
      </c>
      <c r="J10" s="13" t="s">
        <v>20</v>
      </c>
      <c r="K10" s="13"/>
    </row>
    <row r="11" ht="24.6" customHeight="1" spans="1:11">
      <c r="A11" s="10" t="s">
        <v>90</v>
      </c>
      <c r="B11" s="10"/>
      <c r="C11" s="10">
        <f>(G5-G10)/(E5-E10)</f>
        <v>0</v>
      </c>
      <c r="D11" s="10"/>
      <c r="E11" s="10" t="s">
        <v>29</v>
      </c>
      <c r="F11" s="10"/>
      <c r="G11" s="12"/>
      <c r="H11" s="12"/>
      <c r="I11" s="12"/>
      <c r="J11" s="12"/>
      <c r="K11" s="12"/>
    </row>
    <row r="12" ht="31" customHeight="1" spans="1:11">
      <c r="A12" s="10" t="s">
        <v>30</v>
      </c>
      <c r="B12" s="10"/>
      <c r="C12" s="12" t="s">
        <v>91</v>
      </c>
      <c r="D12" s="12"/>
      <c r="E12" s="12"/>
      <c r="F12" s="12"/>
      <c r="G12" s="12"/>
      <c r="H12" s="12"/>
      <c r="I12" s="12"/>
      <c r="J12" s="12"/>
      <c r="K12" s="12"/>
    </row>
    <row r="13" ht="21" customHeight="1" spans="1:11">
      <c r="A13" s="10" t="s">
        <v>32</v>
      </c>
      <c r="B13" s="10"/>
      <c r="C13" s="25" t="s">
        <v>33</v>
      </c>
      <c r="D13" s="25"/>
      <c r="E13" s="25"/>
      <c r="F13" s="6" t="s">
        <v>34</v>
      </c>
      <c r="G13" s="25" t="s">
        <v>35</v>
      </c>
      <c r="H13" s="25"/>
      <c r="I13" s="25"/>
      <c r="J13" s="25"/>
      <c r="K13" s="25"/>
    </row>
    <row r="14" ht="20" customHeight="1" spans="1:11">
      <c r="A14" s="14" t="s">
        <v>36</v>
      </c>
      <c r="B14" s="14"/>
      <c r="C14" s="15"/>
      <c r="D14" s="15"/>
      <c r="E14" s="15"/>
      <c r="F14" s="15"/>
      <c r="G14" s="15"/>
      <c r="H14" s="15"/>
      <c r="I14" s="15"/>
      <c r="J14" s="15"/>
      <c r="K14" s="15"/>
    </row>
    <row r="15" ht="30" customHeight="1" spans="1:11">
      <c r="A15" s="14" t="s">
        <v>37</v>
      </c>
      <c r="B15" s="14"/>
      <c r="C15" s="15" t="s">
        <v>91</v>
      </c>
      <c r="D15" s="15"/>
      <c r="E15" s="15"/>
      <c r="F15" s="15"/>
      <c r="G15" s="15"/>
      <c r="H15" s="15"/>
      <c r="I15" s="15"/>
      <c r="J15" s="15"/>
      <c r="K15" s="15"/>
    </row>
    <row r="16" ht="24.6" customHeight="1" spans="1:11">
      <c r="A16" s="14" t="s">
        <v>92</v>
      </c>
      <c r="B16" s="14"/>
      <c r="C16" s="14"/>
      <c r="D16" s="14" t="s">
        <v>93</v>
      </c>
      <c r="E16" s="14"/>
      <c r="F16" s="14" t="s">
        <v>94</v>
      </c>
      <c r="G16" s="31">
        <f>IF(J5*10&gt;10,10,J5*10)</f>
        <v>10</v>
      </c>
      <c r="H16" s="31"/>
      <c r="I16" s="31"/>
      <c r="J16" s="31"/>
      <c r="K16" s="31"/>
    </row>
    <row r="17" ht="24.6" customHeight="1" spans="1:11">
      <c r="A17" s="4" t="s">
        <v>40</v>
      </c>
      <c r="B17" s="6" t="s">
        <v>41</v>
      </c>
      <c r="C17" s="6" t="s">
        <v>42</v>
      </c>
      <c r="D17" s="4" t="s">
        <v>43</v>
      </c>
      <c r="E17" s="4"/>
      <c r="F17" s="6" t="s">
        <v>44</v>
      </c>
      <c r="G17" s="6" t="s">
        <v>45</v>
      </c>
      <c r="H17" s="6" t="s">
        <v>46</v>
      </c>
      <c r="I17" s="6" t="s">
        <v>47</v>
      </c>
      <c r="J17" s="6" t="s">
        <v>48</v>
      </c>
      <c r="K17" s="6" t="s">
        <v>49</v>
      </c>
    </row>
    <row r="18" ht="24.6" customHeight="1" spans="1:11">
      <c r="A18" s="4"/>
      <c r="B18" s="4" t="s">
        <v>50</v>
      </c>
      <c r="C18" s="6" t="s">
        <v>51</v>
      </c>
      <c r="D18" s="8" t="s">
        <v>95</v>
      </c>
      <c r="E18" s="8"/>
      <c r="F18" s="34" t="s">
        <v>96</v>
      </c>
      <c r="G18" s="34" t="s">
        <v>54</v>
      </c>
      <c r="H18" s="34" t="s">
        <v>54</v>
      </c>
      <c r="I18" s="34" t="s">
        <v>54</v>
      </c>
      <c r="J18" s="11" t="s">
        <v>56</v>
      </c>
      <c r="K18" s="11"/>
    </row>
    <row r="19" ht="29" customHeight="1" spans="1:11">
      <c r="A19" s="4"/>
      <c r="B19" s="4"/>
      <c r="C19" s="6" t="s">
        <v>57</v>
      </c>
      <c r="D19" s="8" t="s">
        <v>97</v>
      </c>
      <c r="E19" s="8"/>
      <c r="F19" s="30" t="s">
        <v>98</v>
      </c>
      <c r="G19" s="30" t="s">
        <v>60</v>
      </c>
      <c r="H19" s="30" t="s">
        <v>99</v>
      </c>
      <c r="I19" s="34" t="s">
        <v>60</v>
      </c>
      <c r="J19" s="11" t="s">
        <v>62</v>
      </c>
      <c r="K19" s="11"/>
    </row>
    <row r="20" ht="24.6" customHeight="1" spans="1:11">
      <c r="A20" s="4"/>
      <c r="B20" s="4"/>
      <c r="C20" s="6" t="s">
        <v>63</v>
      </c>
      <c r="D20" s="8" t="s">
        <v>100</v>
      </c>
      <c r="E20" s="8"/>
      <c r="F20" s="30" t="s">
        <v>101</v>
      </c>
      <c r="G20" s="30" t="s">
        <v>60</v>
      </c>
      <c r="H20" s="16" t="s">
        <v>61</v>
      </c>
      <c r="I20" s="34" t="s">
        <v>60</v>
      </c>
      <c r="J20" s="20" t="s">
        <v>66</v>
      </c>
      <c r="K20" s="11"/>
    </row>
    <row r="21" ht="42" customHeight="1" spans="1:11">
      <c r="A21" s="4"/>
      <c r="B21" s="4"/>
      <c r="C21" s="6" t="s">
        <v>67</v>
      </c>
      <c r="D21" s="8" t="s">
        <v>102</v>
      </c>
      <c r="E21" s="8"/>
      <c r="F21" s="30" t="s">
        <v>103</v>
      </c>
      <c r="G21" s="30" t="s">
        <v>60</v>
      </c>
      <c r="H21" s="30" t="s">
        <v>104</v>
      </c>
      <c r="I21" s="34" t="s">
        <v>60</v>
      </c>
      <c r="J21" s="20" t="s">
        <v>105</v>
      </c>
      <c r="K21" s="11"/>
    </row>
    <row r="22" ht="24.6" customHeight="1" spans="1:11">
      <c r="A22" s="4"/>
      <c r="B22" s="6" t="s">
        <v>72</v>
      </c>
      <c r="C22" s="6" t="s">
        <v>73</v>
      </c>
      <c r="D22" s="8" t="s">
        <v>106</v>
      </c>
      <c r="E22" s="8"/>
      <c r="F22" s="6" t="s">
        <v>74</v>
      </c>
      <c r="G22" s="34" t="s">
        <v>55</v>
      </c>
      <c r="H22" s="6" t="s">
        <v>61</v>
      </c>
      <c r="I22" s="34" t="s">
        <v>55</v>
      </c>
      <c r="J22" s="11" t="s">
        <v>107</v>
      </c>
      <c r="K22" s="11"/>
    </row>
    <row r="23" ht="24.6" customHeight="1" spans="1:11">
      <c r="A23" s="4"/>
      <c r="B23" s="6" t="s">
        <v>75</v>
      </c>
      <c r="C23" s="6" t="s">
        <v>76</v>
      </c>
      <c r="D23" s="19" t="s">
        <v>108</v>
      </c>
      <c r="E23" s="19"/>
      <c r="F23" s="34" t="s">
        <v>78</v>
      </c>
      <c r="G23" s="34" t="s">
        <v>60</v>
      </c>
      <c r="H23" s="34" t="s">
        <v>79</v>
      </c>
      <c r="I23" s="34" t="s">
        <v>60</v>
      </c>
      <c r="J23" s="11" t="s">
        <v>109</v>
      </c>
      <c r="K23" s="11"/>
    </row>
  </sheetData>
  <mergeCells count="5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A17:A23"/>
    <mergeCell ref="B18:B21"/>
    <mergeCell ref="C6:C7"/>
    <mergeCell ref="A4:B10"/>
  </mergeCells>
  <pageMargins left="0.236111111111111" right="0.156944444444444" top="0.236111111111111" bottom="0.118055555555556" header="0.118055555555556" footer="0.118055555555556"/>
  <pageSetup paperSize="9" firstPageNumber="0" orientation="landscape" useFirstPageNumber="1" horizontalDpi="3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4" workbookViewId="0">
      <selection activeCell="D16" sqref="D16:E16"/>
    </sheetView>
  </sheetViews>
  <sheetFormatPr defaultColWidth="11.6416666666667" defaultRowHeight="13.5"/>
  <cols>
    <col min="1" max="1" width="9.375" style="17" customWidth="1"/>
    <col min="2" max="2" width="10.6583333333333" style="17" customWidth="1"/>
    <col min="3" max="3" width="15.2583333333333" style="17" customWidth="1"/>
    <col min="4" max="6" width="11.6416666666667" style="17"/>
    <col min="7" max="7" width="9.375" style="17" customWidth="1"/>
    <col min="8" max="8" width="13" style="17" customWidth="1"/>
    <col min="9" max="9" width="9.375" style="17" customWidth="1"/>
    <col min="10" max="10" width="31.625" style="17" customWidth="1"/>
    <col min="11" max="11" width="10.375" style="17" customWidth="1"/>
    <col min="12" max="1024" width="11.6416666666667" style="17"/>
  </cols>
  <sheetData>
    <row r="1" ht="31.3" customHeight="1" spans="1:11">
      <c r="A1" s="2" t="s">
        <v>81</v>
      </c>
      <c r="B1" s="3"/>
      <c r="C1" s="3"/>
      <c r="D1" s="3"/>
      <c r="E1" s="3"/>
      <c r="F1" s="3"/>
      <c r="G1" s="3"/>
      <c r="H1" s="3"/>
      <c r="I1" s="3"/>
      <c r="J1" s="3"/>
      <c r="K1" s="3"/>
    </row>
    <row r="2" ht="25" customHeight="1" spans="1:11">
      <c r="A2" s="4" t="s">
        <v>1</v>
      </c>
      <c r="B2" s="4"/>
      <c r="C2" s="5" t="s">
        <v>110</v>
      </c>
      <c r="D2" s="5"/>
      <c r="E2" s="5"/>
      <c r="F2" s="6" t="s">
        <v>3</v>
      </c>
      <c r="G2" s="4" t="s">
        <v>111</v>
      </c>
      <c r="H2" s="4"/>
      <c r="I2" s="4"/>
      <c r="J2" s="4"/>
      <c r="K2" s="4"/>
    </row>
    <row r="3" ht="24" customHeight="1" spans="1:11">
      <c r="A3" s="4" t="s">
        <v>5</v>
      </c>
      <c r="B3" s="4"/>
      <c r="C3" s="4" t="s">
        <v>6</v>
      </c>
      <c r="D3" s="4"/>
      <c r="E3" s="4"/>
      <c r="F3" s="6" t="s">
        <v>7</v>
      </c>
      <c r="G3" s="4" t="s">
        <v>8</v>
      </c>
      <c r="H3" s="4"/>
      <c r="I3" s="4"/>
      <c r="J3" s="4"/>
      <c r="K3" s="4"/>
    </row>
    <row r="4" ht="29" customHeight="1" spans="1:11">
      <c r="A4" s="4" t="s">
        <v>9</v>
      </c>
      <c r="B4" s="4"/>
      <c r="C4" s="4" t="s">
        <v>10</v>
      </c>
      <c r="D4" s="4"/>
      <c r="E4" s="4" t="s">
        <v>11</v>
      </c>
      <c r="F4" s="4"/>
      <c r="G4" s="6" t="s">
        <v>12</v>
      </c>
      <c r="H4" s="6" t="s">
        <v>13</v>
      </c>
      <c r="I4" s="6" t="s">
        <v>14</v>
      </c>
      <c r="J4" s="4" t="s">
        <v>15</v>
      </c>
      <c r="K4" s="4"/>
    </row>
    <row r="5" ht="16" customHeight="1" spans="1:11">
      <c r="A5" s="4"/>
      <c r="B5" s="4"/>
      <c r="C5" s="7" t="s">
        <v>16</v>
      </c>
      <c r="D5" s="7"/>
      <c r="E5" s="4">
        <f>E6+E7+E8+E9+E10</f>
        <v>4.61</v>
      </c>
      <c r="F5" s="4"/>
      <c r="G5" s="6">
        <f>G6+G7+G8+G9+G10</f>
        <v>0</v>
      </c>
      <c r="H5" s="6">
        <f>H6+H7+H8+H9+H10</f>
        <v>4.61</v>
      </c>
      <c r="I5" s="6">
        <f>I6+I7+I8+I9+I10</f>
        <v>4.61</v>
      </c>
      <c r="J5" s="10">
        <f>I5/H5</f>
        <v>1</v>
      </c>
      <c r="K5" s="10"/>
    </row>
    <row r="6" ht="16" customHeight="1" spans="1:11">
      <c r="A6" s="4"/>
      <c r="B6" s="4"/>
      <c r="C6" s="8" t="s">
        <v>17</v>
      </c>
      <c r="D6" s="9" t="s">
        <v>18</v>
      </c>
      <c r="E6" s="10" t="s">
        <v>19</v>
      </c>
      <c r="F6" s="10"/>
      <c r="G6" s="6" t="s">
        <v>19</v>
      </c>
      <c r="H6" s="6" t="s">
        <v>19</v>
      </c>
      <c r="I6" s="6" t="s">
        <v>19</v>
      </c>
      <c r="J6" s="10" t="s">
        <v>20</v>
      </c>
      <c r="K6" s="10"/>
    </row>
    <row r="7" ht="16" customHeight="1" spans="1:11">
      <c r="A7" s="4"/>
      <c r="B7" s="4"/>
      <c r="C7" s="8"/>
      <c r="D7" s="9" t="s">
        <v>21</v>
      </c>
      <c r="E7" s="10" t="s">
        <v>112</v>
      </c>
      <c r="F7" s="10"/>
      <c r="G7" s="6" t="s">
        <v>19</v>
      </c>
      <c r="H7" s="6" t="s">
        <v>112</v>
      </c>
      <c r="I7" s="6" t="s">
        <v>112</v>
      </c>
      <c r="J7" s="10" t="s">
        <v>23</v>
      </c>
      <c r="K7" s="10"/>
    </row>
    <row r="8" ht="16" customHeight="1" spans="1:11">
      <c r="A8" s="4"/>
      <c r="B8" s="4"/>
      <c r="C8" s="6" t="s">
        <v>24</v>
      </c>
      <c r="D8" s="6" t="s">
        <v>25</v>
      </c>
      <c r="E8" s="10" t="s">
        <v>19</v>
      </c>
      <c r="F8" s="10"/>
      <c r="G8" s="6" t="s">
        <v>19</v>
      </c>
      <c r="H8" s="6" t="s">
        <v>19</v>
      </c>
      <c r="I8" s="6" t="s">
        <v>19</v>
      </c>
      <c r="J8" s="10" t="s">
        <v>20</v>
      </c>
      <c r="K8" s="10"/>
    </row>
    <row r="9" ht="16" customHeight="1" spans="1:11">
      <c r="A9" s="4"/>
      <c r="B9" s="4"/>
      <c r="C9" s="6" t="s">
        <v>26</v>
      </c>
      <c r="D9" s="6" t="s">
        <v>25</v>
      </c>
      <c r="E9" s="10" t="s">
        <v>19</v>
      </c>
      <c r="F9" s="10"/>
      <c r="G9" s="6" t="s">
        <v>19</v>
      </c>
      <c r="H9" s="6" t="s">
        <v>19</v>
      </c>
      <c r="I9" s="6" t="s">
        <v>19</v>
      </c>
      <c r="J9" s="10" t="s">
        <v>20</v>
      </c>
      <c r="K9" s="10"/>
    </row>
    <row r="10" ht="16" customHeight="1" spans="1:11">
      <c r="A10" s="4"/>
      <c r="B10" s="4"/>
      <c r="C10" s="11" t="s">
        <v>27</v>
      </c>
      <c r="D10" s="6" t="s">
        <v>25</v>
      </c>
      <c r="E10" s="10" t="s">
        <v>19</v>
      </c>
      <c r="F10" s="10"/>
      <c r="G10" s="6" t="s">
        <v>19</v>
      </c>
      <c r="H10" s="6" t="s">
        <v>19</v>
      </c>
      <c r="I10" s="6" t="s">
        <v>19</v>
      </c>
      <c r="J10" s="10" t="s">
        <v>20</v>
      </c>
      <c r="K10" s="10"/>
    </row>
    <row r="11" ht="26.1" customHeight="1" spans="1:11">
      <c r="A11" s="10" t="s">
        <v>28</v>
      </c>
      <c r="B11" s="10"/>
      <c r="C11" s="10">
        <f>(G5-G10)/(E5-E10)</f>
        <v>0</v>
      </c>
      <c r="D11" s="10"/>
      <c r="E11" s="10" t="s">
        <v>29</v>
      </c>
      <c r="F11" s="10"/>
      <c r="G11" s="12"/>
      <c r="H11" s="12"/>
      <c r="I11" s="12"/>
      <c r="J11" s="12"/>
      <c r="K11" s="12"/>
    </row>
    <row r="12" ht="47" customHeight="1" spans="1:11">
      <c r="A12" s="10" t="s">
        <v>30</v>
      </c>
      <c r="B12" s="10"/>
      <c r="C12" s="29" t="s">
        <v>113</v>
      </c>
      <c r="D12" s="29"/>
      <c r="E12" s="29"/>
      <c r="F12" s="29"/>
      <c r="G12" s="29"/>
      <c r="H12" s="29"/>
      <c r="I12" s="29"/>
      <c r="J12" s="29"/>
      <c r="K12" s="29"/>
    </row>
    <row r="13" ht="22" customHeight="1" spans="1:11">
      <c r="A13" s="10" t="s">
        <v>32</v>
      </c>
      <c r="B13" s="10"/>
      <c r="C13" s="14" t="s">
        <v>33</v>
      </c>
      <c r="D13" s="14"/>
      <c r="E13" s="14"/>
      <c r="F13" s="6" t="s">
        <v>34</v>
      </c>
      <c r="G13" s="14" t="s">
        <v>35</v>
      </c>
      <c r="H13" s="14"/>
      <c r="I13" s="14"/>
      <c r="J13" s="14"/>
      <c r="K13" s="14"/>
    </row>
    <row r="14" ht="19.05" customHeight="1" spans="1:11">
      <c r="A14" s="14" t="s">
        <v>36</v>
      </c>
      <c r="B14" s="14"/>
      <c r="C14" s="15"/>
      <c r="D14" s="15"/>
      <c r="E14" s="15"/>
      <c r="F14" s="15"/>
      <c r="G14" s="15"/>
      <c r="H14" s="15"/>
      <c r="I14" s="15"/>
      <c r="J14" s="15"/>
      <c r="K14" s="15"/>
    </row>
    <row r="15" ht="42" customHeight="1" spans="1:11">
      <c r="A15" s="14" t="s">
        <v>37</v>
      </c>
      <c r="B15" s="14"/>
      <c r="C15" s="26" t="s">
        <v>113</v>
      </c>
      <c r="D15" s="26"/>
      <c r="E15" s="26"/>
      <c r="F15" s="26"/>
      <c r="G15" s="26"/>
      <c r="H15" s="26"/>
      <c r="I15" s="26"/>
      <c r="J15" s="26"/>
      <c r="K15" s="26"/>
    </row>
    <row r="16" ht="27" customHeight="1" spans="1:11">
      <c r="A16" s="14" t="s">
        <v>38</v>
      </c>
      <c r="B16" s="14"/>
      <c r="C16" s="14"/>
      <c r="D16" s="14" t="s">
        <v>93</v>
      </c>
      <c r="E16" s="14"/>
      <c r="F16" s="14" t="s">
        <v>39</v>
      </c>
      <c r="G16" s="4">
        <f>IF(J5*10&gt;10,10,J5*10)</f>
        <v>10</v>
      </c>
      <c r="H16" s="4"/>
      <c r="I16" s="4"/>
      <c r="J16" s="4"/>
      <c r="K16" s="4"/>
    </row>
    <row r="17" ht="24" customHeight="1" spans="1:11">
      <c r="A17" s="4" t="s">
        <v>40</v>
      </c>
      <c r="B17" s="6" t="s">
        <v>41</v>
      </c>
      <c r="C17" s="6" t="s">
        <v>42</v>
      </c>
      <c r="D17" s="4" t="s">
        <v>43</v>
      </c>
      <c r="E17" s="4"/>
      <c r="F17" s="6" t="s">
        <v>44</v>
      </c>
      <c r="G17" s="6" t="s">
        <v>45</v>
      </c>
      <c r="H17" s="6" t="s">
        <v>46</v>
      </c>
      <c r="I17" s="6" t="s">
        <v>47</v>
      </c>
      <c r="J17" s="6" t="s">
        <v>48</v>
      </c>
      <c r="K17" s="6" t="s">
        <v>49</v>
      </c>
    </row>
    <row r="18" ht="19" customHeight="1" spans="1:11">
      <c r="A18" s="4"/>
      <c r="B18" s="4" t="s">
        <v>50</v>
      </c>
      <c r="C18" s="6" t="s">
        <v>51</v>
      </c>
      <c r="D18" s="8" t="s">
        <v>114</v>
      </c>
      <c r="E18" s="8"/>
      <c r="F18" s="6" t="s">
        <v>115</v>
      </c>
      <c r="G18" s="6" t="s">
        <v>54</v>
      </c>
      <c r="H18" s="6" t="s">
        <v>116</v>
      </c>
      <c r="I18" s="6" t="s">
        <v>54</v>
      </c>
      <c r="J18" s="11" t="s">
        <v>56</v>
      </c>
      <c r="K18" s="11"/>
    </row>
    <row r="19" ht="27" customHeight="1" spans="1:11">
      <c r="A19" s="4"/>
      <c r="B19" s="4"/>
      <c r="C19" s="6" t="s">
        <v>57</v>
      </c>
      <c r="D19" s="8" t="s">
        <v>58</v>
      </c>
      <c r="E19" s="8"/>
      <c r="F19" s="16" t="s">
        <v>117</v>
      </c>
      <c r="G19" s="16" t="s">
        <v>60</v>
      </c>
      <c r="H19" s="16" t="s">
        <v>61</v>
      </c>
      <c r="I19" s="6" t="s">
        <v>60</v>
      </c>
      <c r="J19" s="11" t="s">
        <v>62</v>
      </c>
      <c r="K19" s="11"/>
    </row>
    <row r="20" ht="17" customHeight="1" spans="1:11">
      <c r="A20" s="4"/>
      <c r="B20" s="4"/>
      <c r="C20" s="6" t="s">
        <v>63</v>
      </c>
      <c r="D20" s="8" t="s">
        <v>64</v>
      </c>
      <c r="E20" s="8"/>
      <c r="F20" s="16" t="s">
        <v>65</v>
      </c>
      <c r="G20" s="16" t="s">
        <v>60</v>
      </c>
      <c r="H20" s="16" t="s">
        <v>61</v>
      </c>
      <c r="I20" s="6" t="s">
        <v>60</v>
      </c>
      <c r="J20" s="11" t="s">
        <v>66</v>
      </c>
      <c r="K20" s="11"/>
    </row>
    <row r="21" ht="41" customHeight="1" spans="1:11">
      <c r="A21" s="4"/>
      <c r="B21" s="4"/>
      <c r="C21" s="6" t="s">
        <v>67</v>
      </c>
      <c r="D21" s="8" t="s">
        <v>118</v>
      </c>
      <c r="E21" s="8"/>
      <c r="F21" s="16" t="s">
        <v>119</v>
      </c>
      <c r="G21" s="16" t="s">
        <v>60</v>
      </c>
      <c r="H21" s="16" t="s">
        <v>120</v>
      </c>
      <c r="I21" s="6" t="s">
        <v>60</v>
      </c>
      <c r="J21" s="20" t="s">
        <v>121</v>
      </c>
      <c r="K21" s="11"/>
    </row>
    <row r="22" ht="28" customHeight="1" spans="1:11">
      <c r="A22" s="4"/>
      <c r="B22" s="6" t="s">
        <v>72</v>
      </c>
      <c r="C22" s="6" t="s">
        <v>73</v>
      </c>
      <c r="D22" s="8" t="s">
        <v>73</v>
      </c>
      <c r="E22" s="8"/>
      <c r="F22" s="6" t="s">
        <v>74</v>
      </c>
      <c r="G22" s="6" t="s">
        <v>55</v>
      </c>
      <c r="H22" s="6" t="s">
        <v>61</v>
      </c>
      <c r="I22" s="6" t="s">
        <v>55</v>
      </c>
      <c r="J22" s="11" t="s">
        <v>62</v>
      </c>
      <c r="K22" s="11"/>
    </row>
    <row r="23" ht="19" customHeight="1" spans="1:11">
      <c r="A23" s="4"/>
      <c r="B23" s="6" t="s">
        <v>75</v>
      </c>
      <c r="C23" s="6" t="s">
        <v>76</v>
      </c>
      <c r="D23" s="8" t="s">
        <v>76</v>
      </c>
      <c r="E23" s="8"/>
      <c r="F23" s="6" t="s">
        <v>78</v>
      </c>
      <c r="G23" s="6" t="s">
        <v>60</v>
      </c>
      <c r="H23" s="6" t="s">
        <v>79</v>
      </c>
      <c r="I23" s="6" t="s">
        <v>60</v>
      </c>
      <c r="J23" s="11" t="s">
        <v>80</v>
      </c>
      <c r="K23" s="11"/>
    </row>
    <row r="24" ht="51" customHeight="1"/>
    <row r="25" ht="28" customHeight="1"/>
    <row r="26" ht="36" customHeight="1"/>
    <row r="27" ht="15" customHeight="1"/>
  </sheetData>
  <mergeCells count="5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A17:A23"/>
    <mergeCell ref="B18:B21"/>
    <mergeCell ref="C6:C7"/>
    <mergeCell ref="A4:B10"/>
  </mergeCells>
  <pageMargins left="0.354166666666667" right="0.236111111111111" top="0.196527777777778" bottom="0.0784722222222222" header="0.156944444444444" footer="0.0388888888888889"/>
  <pageSetup paperSize="9" firstPageNumber="0" orientation="landscape" useFirstPageNumber="1" horizontalDpi="3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D16" sqref="D16:E16"/>
    </sheetView>
  </sheetViews>
  <sheetFormatPr defaultColWidth="11.6416666666667" defaultRowHeight="13.5"/>
  <cols>
    <col min="1" max="1" width="6.55" style="17" customWidth="1"/>
    <col min="2" max="2" width="11.625" style="17" customWidth="1"/>
    <col min="3" max="3" width="13.875" style="17" customWidth="1"/>
    <col min="4" max="4" width="13.3666666666667" style="17" customWidth="1"/>
    <col min="5" max="5" width="4.5" style="17" customWidth="1"/>
    <col min="6" max="6" width="14.375" style="17" customWidth="1"/>
    <col min="7" max="7" width="9.875" style="17" customWidth="1"/>
    <col min="8" max="8" width="13.75" style="17" customWidth="1"/>
    <col min="9" max="9" width="8.375" style="17" customWidth="1"/>
    <col min="10" max="10" width="32.75" style="17" customWidth="1"/>
    <col min="11" max="11" width="14.75" style="17" customWidth="1"/>
    <col min="12" max="941" width="11.6416666666667" style="17"/>
  </cols>
  <sheetData>
    <row r="1" ht="23.1" customHeight="1" spans="1:11">
      <c r="A1" s="3" t="s">
        <v>122</v>
      </c>
      <c r="B1" s="3"/>
      <c r="C1" s="3"/>
      <c r="D1" s="3"/>
      <c r="E1" s="3"/>
      <c r="F1" s="3"/>
      <c r="G1" s="3"/>
      <c r="H1" s="3"/>
      <c r="I1" s="3"/>
      <c r="J1" s="3"/>
      <c r="K1" s="3"/>
    </row>
    <row r="2" ht="23.1" customHeight="1" spans="1:11">
      <c r="A2" s="4" t="s">
        <v>1</v>
      </c>
      <c r="B2" s="4"/>
      <c r="C2" s="5" t="s">
        <v>123</v>
      </c>
      <c r="D2" s="5"/>
      <c r="E2" s="5"/>
      <c r="F2" s="6" t="s">
        <v>3</v>
      </c>
      <c r="G2" s="4" t="s">
        <v>124</v>
      </c>
      <c r="H2" s="4"/>
      <c r="I2" s="4"/>
      <c r="J2" s="4"/>
      <c r="K2" s="4"/>
    </row>
    <row r="3" ht="23.1" customHeight="1" spans="1:11">
      <c r="A3" s="4" t="s">
        <v>5</v>
      </c>
      <c r="B3" s="4"/>
      <c r="C3" s="4" t="s">
        <v>6</v>
      </c>
      <c r="D3" s="4"/>
      <c r="E3" s="4"/>
      <c r="F3" s="6" t="s">
        <v>7</v>
      </c>
      <c r="G3" s="4" t="s">
        <v>8</v>
      </c>
      <c r="H3" s="4"/>
      <c r="I3" s="4"/>
      <c r="J3" s="4"/>
      <c r="K3" s="4"/>
    </row>
    <row r="4" ht="33" customHeight="1" spans="1:11">
      <c r="A4" s="4" t="s">
        <v>9</v>
      </c>
      <c r="B4" s="4"/>
      <c r="C4" s="4" t="s">
        <v>10</v>
      </c>
      <c r="D4" s="4"/>
      <c r="E4" s="4" t="s">
        <v>11</v>
      </c>
      <c r="F4" s="4"/>
      <c r="G4" s="6" t="s">
        <v>12</v>
      </c>
      <c r="H4" s="6" t="s">
        <v>13</v>
      </c>
      <c r="I4" s="6" t="s">
        <v>14</v>
      </c>
      <c r="J4" s="4" t="s">
        <v>15</v>
      </c>
      <c r="K4" s="4"/>
    </row>
    <row r="5" ht="18" customHeight="1" spans="1:11">
      <c r="A5" s="4"/>
      <c r="B5" s="4"/>
      <c r="C5" s="7" t="s">
        <v>16</v>
      </c>
      <c r="D5" s="7"/>
      <c r="E5" s="4">
        <f>E6+E7+E8+E9+E10</f>
        <v>2.88</v>
      </c>
      <c r="F5" s="4"/>
      <c r="G5" s="6">
        <f>G6+G7+G8+G9+G10</f>
        <v>0</v>
      </c>
      <c r="H5" s="6">
        <f>H6+H7+H8+H9+H10</f>
        <v>2.88</v>
      </c>
      <c r="I5" s="6">
        <f>I6+I7+I8+I9+I10</f>
        <v>2.3727</v>
      </c>
      <c r="J5" s="10">
        <f>I5/H5</f>
        <v>0.823854166666667</v>
      </c>
      <c r="K5" s="10"/>
    </row>
    <row r="6" ht="18" customHeight="1" spans="1:11">
      <c r="A6" s="4"/>
      <c r="B6" s="4"/>
      <c r="C6" s="8" t="s">
        <v>17</v>
      </c>
      <c r="D6" s="9" t="s">
        <v>18</v>
      </c>
      <c r="E6" s="10" t="s">
        <v>19</v>
      </c>
      <c r="F6" s="10"/>
      <c r="G6" s="6" t="s">
        <v>19</v>
      </c>
      <c r="H6" s="6" t="s">
        <v>19</v>
      </c>
      <c r="I6" s="6" t="s">
        <v>19</v>
      </c>
      <c r="J6" s="10" t="s">
        <v>20</v>
      </c>
      <c r="K6" s="10"/>
    </row>
    <row r="7" ht="18" customHeight="1" spans="1:11">
      <c r="A7" s="4"/>
      <c r="B7" s="4"/>
      <c r="C7" s="8"/>
      <c r="D7" s="9" t="s">
        <v>21</v>
      </c>
      <c r="E7" s="10" t="s">
        <v>125</v>
      </c>
      <c r="F7" s="10"/>
      <c r="G7" s="6" t="s">
        <v>19</v>
      </c>
      <c r="H7" s="6" t="s">
        <v>125</v>
      </c>
      <c r="I7" s="6" t="s">
        <v>126</v>
      </c>
      <c r="J7" s="10" t="s">
        <v>127</v>
      </c>
      <c r="K7" s="10"/>
    </row>
    <row r="8" ht="18" customHeight="1" spans="1:11">
      <c r="A8" s="4"/>
      <c r="B8" s="4"/>
      <c r="C8" s="6" t="s">
        <v>24</v>
      </c>
      <c r="D8" s="6" t="s">
        <v>25</v>
      </c>
      <c r="E8" s="10" t="s">
        <v>19</v>
      </c>
      <c r="F8" s="10"/>
      <c r="G8" s="6" t="s">
        <v>19</v>
      </c>
      <c r="H8" s="6" t="s">
        <v>19</v>
      </c>
      <c r="I8" s="6" t="s">
        <v>19</v>
      </c>
      <c r="J8" s="10" t="s">
        <v>20</v>
      </c>
      <c r="K8" s="10"/>
    </row>
    <row r="9" ht="18" customHeight="1" spans="1:11">
      <c r="A9" s="4"/>
      <c r="B9" s="4"/>
      <c r="C9" s="6" t="s">
        <v>26</v>
      </c>
      <c r="D9" s="6" t="s">
        <v>25</v>
      </c>
      <c r="E9" s="10" t="s">
        <v>19</v>
      </c>
      <c r="F9" s="10"/>
      <c r="G9" s="6" t="s">
        <v>19</v>
      </c>
      <c r="H9" s="6" t="s">
        <v>19</v>
      </c>
      <c r="I9" s="6" t="s">
        <v>19</v>
      </c>
      <c r="J9" s="10" t="s">
        <v>20</v>
      </c>
      <c r="K9" s="10"/>
    </row>
    <row r="10" ht="18" customHeight="1" spans="1:11">
      <c r="A10" s="4"/>
      <c r="B10" s="4"/>
      <c r="C10" s="11" t="s">
        <v>27</v>
      </c>
      <c r="D10" s="6" t="s">
        <v>25</v>
      </c>
      <c r="E10" s="10" t="s">
        <v>19</v>
      </c>
      <c r="F10" s="10"/>
      <c r="G10" s="6" t="s">
        <v>19</v>
      </c>
      <c r="H10" s="6" t="s">
        <v>19</v>
      </c>
      <c r="I10" s="6" t="s">
        <v>19</v>
      </c>
      <c r="J10" s="10" t="s">
        <v>20</v>
      </c>
      <c r="K10" s="10"/>
    </row>
    <row r="11" ht="23.1" customHeight="1" spans="1:11">
      <c r="A11" s="10" t="s">
        <v>28</v>
      </c>
      <c r="B11" s="10"/>
      <c r="C11" s="10">
        <f>(G5-G10)/(E5-E10)</f>
        <v>0</v>
      </c>
      <c r="D11" s="10"/>
      <c r="E11" s="10" t="s">
        <v>29</v>
      </c>
      <c r="F11" s="10"/>
      <c r="G11" s="12"/>
      <c r="H11" s="12"/>
      <c r="I11" s="12"/>
      <c r="J11" s="12"/>
      <c r="K11" s="12"/>
    </row>
    <row r="12" ht="23.1" customHeight="1" spans="1:11">
      <c r="A12" s="10" t="s">
        <v>30</v>
      </c>
      <c r="B12" s="10"/>
      <c r="C12" s="12" t="s">
        <v>128</v>
      </c>
      <c r="D12" s="12"/>
      <c r="E12" s="12"/>
      <c r="F12" s="12"/>
      <c r="G12" s="12"/>
      <c r="H12" s="12"/>
      <c r="I12" s="12"/>
      <c r="J12" s="12"/>
      <c r="K12" s="12"/>
    </row>
    <row r="13" ht="23.1" customHeight="1" spans="1:11">
      <c r="A13" s="10" t="s">
        <v>32</v>
      </c>
      <c r="B13" s="10"/>
      <c r="C13" s="14" t="s">
        <v>33</v>
      </c>
      <c r="D13" s="14"/>
      <c r="E13" s="14"/>
      <c r="F13" s="6" t="s">
        <v>34</v>
      </c>
      <c r="G13" s="14" t="s">
        <v>35</v>
      </c>
      <c r="H13" s="14"/>
      <c r="I13" s="14"/>
      <c r="J13" s="14"/>
      <c r="K13" s="14"/>
    </row>
    <row r="14" ht="23.1" customHeight="1" spans="1:11">
      <c r="A14" s="14" t="s">
        <v>36</v>
      </c>
      <c r="B14" s="14"/>
      <c r="C14" s="15"/>
      <c r="D14" s="15"/>
      <c r="E14" s="15"/>
      <c r="F14" s="15"/>
      <c r="G14" s="15"/>
      <c r="H14" s="15"/>
      <c r="I14" s="15"/>
      <c r="J14" s="15"/>
      <c r="K14" s="15"/>
    </row>
    <row r="15" ht="23.1" customHeight="1" spans="1:11">
      <c r="A15" s="14" t="s">
        <v>37</v>
      </c>
      <c r="B15" s="14"/>
      <c r="C15" s="15" t="s">
        <v>123</v>
      </c>
      <c r="D15" s="15"/>
      <c r="E15" s="15"/>
      <c r="F15" s="15"/>
      <c r="G15" s="15"/>
      <c r="H15" s="15"/>
      <c r="I15" s="15"/>
      <c r="J15" s="15"/>
      <c r="K15" s="15"/>
    </row>
    <row r="16" ht="23.1" customHeight="1" spans="1:11">
      <c r="A16" s="14" t="s">
        <v>38</v>
      </c>
      <c r="B16" s="14"/>
      <c r="C16" s="14"/>
      <c r="D16" s="14" t="s">
        <v>129</v>
      </c>
      <c r="E16" s="14"/>
      <c r="F16" s="14" t="s">
        <v>39</v>
      </c>
      <c r="G16" s="4">
        <f>IF(J5*10&gt;10,10,J5*10)</f>
        <v>8.23854166666667</v>
      </c>
      <c r="H16" s="4"/>
      <c r="I16" s="4"/>
      <c r="J16" s="4"/>
      <c r="K16" s="4"/>
    </row>
    <row r="17" ht="23.1" customHeight="1" spans="1:11">
      <c r="A17" s="4" t="s">
        <v>40</v>
      </c>
      <c r="B17" s="6" t="s">
        <v>41</v>
      </c>
      <c r="C17" s="6" t="s">
        <v>42</v>
      </c>
      <c r="D17" s="4" t="s">
        <v>43</v>
      </c>
      <c r="E17" s="4"/>
      <c r="F17" s="6" t="s">
        <v>44</v>
      </c>
      <c r="G17" s="6" t="s">
        <v>45</v>
      </c>
      <c r="H17" s="6" t="s">
        <v>46</v>
      </c>
      <c r="I17" s="6" t="s">
        <v>47</v>
      </c>
      <c r="J17" s="6" t="s">
        <v>48</v>
      </c>
      <c r="K17" s="6" t="s">
        <v>49</v>
      </c>
    </row>
    <row r="18" ht="23.1" customHeight="1" spans="1:11">
      <c r="A18" s="4"/>
      <c r="B18" s="4" t="s">
        <v>50</v>
      </c>
      <c r="C18" s="6" t="s">
        <v>51</v>
      </c>
      <c r="D18" s="8" t="s">
        <v>130</v>
      </c>
      <c r="E18" s="8"/>
      <c r="F18" s="6" t="s">
        <v>131</v>
      </c>
      <c r="G18" s="6" t="s">
        <v>54</v>
      </c>
      <c r="H18" s="6" t="s">
        <v>54</v>
      </c>
      <c r="I18" s="6" t="s">
        <v>54</v>
      </c>
      <c r="J18" s="11" t="s">
        <v>56</v>
      </c>
      <c r="K18" s="11"/>
    </row>
    <row r="19" ht="23.1" customHeight="1" spans="1:11">
      <c r="A19" s="4"/>
      <c r="B19" s="4"/>
      <c r="C19" s="6" t="s">
        <v>57</v>
      </c>
      <c r="D19" s="8" t="s">
        <v>132</v>
      </c>
      <c r="E19" s="8"/>
      <c r="F19" s="16" t="s">
        <v>59</v>
      </c>
      <c r="G19" s="16" t="s">
        <v>60</v>
      </c>
      <c r="H19" s="16" t="s">
        <v>61</v>
      </c>
      <c r="I19" s="6" t="s">
        <v>60</v>
      </c>
      <c r="J19" s="11" t="s">
        <v>62</v>
      </c>
      <c r="K19" s="11"/>
    </row>
    <row r="20" ht="23.1" customHeight="1" spans="1:11">
      <c r="A20" s="4"/>
      <c r="B20" s="4"/>
      <c r="C20" s="6" t="s">
        <v>63</v>
      </c>
      <c r="D20" s="8" t="s">
        <v>133</v>
      </c>
      <c r="E20" s="8"/>
      <c r="F20" s="16" t="s">
        <v>65</v>
      </c>
      <c r="G20" s="16" t="s">
        <v>60</v>
      </c>
      <c r="H20" s="16" t="s">
        <v>61</v>
      </c>
      <c r="I20" s="6" t="s">
        <v>60</v>
      </c>
      <c r="J20" s="11" t="s">
        <v>66</v>
      </c>
      <c r="K20" s="11"/>
    </row>
    <row r="21" ht="38" customHeight="1" spans="1:11">
      <c r="A21" s="4"/>
      <c r="B21" s="4"/>
      <c r="C21" s="6" t="s">
        <v>67</v>
      </c>
      <c r="D21" s="8" t="s">
        <v>134</v>
      </c>
      <c r="E21" s="8"/>
      <c r="F21" s="16" t="s">
        <v>135</v>
      </c>
      <c r="G21" s="16" t="s">
        <v>60</v>
      </c>
      <c r="H21" s="16" t="s">
        <v>136</v>
      </c>
      <c r="I21" s="6" t="s">
        <v>60</v>
      </c>
      <c r="J21" s="20" t="s">
        <v>137</v>
      </c>
      <c r="K21" s="11"/>
    </row>
    <row r="22" ht="23.1" customHeight="1" spans="1:11">
      <c r="A22" s="4"/>
      <c r="B22" s="4" t="s">
        <v>72</v>
      </c>
      <c r="C22" s="6" t="s">
        <v>138</v>
      </c>
      <c r="D22" s="8" t="s">
        <v>139</v>
      </c>
      <c r="E22" s="8"/>
      <c r="F22" s="6" t="s">
        <v>78</v>
      </c>
      <c r="G22" s="6" t="s">
        <v>60</v>
      </c>
      <c r="H22" s="6" t="s">
        <v>79</v>
      </c>
      <c r="I22" s="6" t="s">
        <v>60</v>
      </c>
      <c r="J22" s="11" t="s">
        <v>62</v>
      </c>
      <c r="K22" s="11"/>
    </row>
    <row r="23" ht="23.1" customHeight="1" spans="1:11">
      <c r="A23" s="4"/>
      <c r="B23" s="4"/>
      <c r="C23" s="6" t="s">
        <v>73</v>
      </c>
      <c r="D23" s="8" t="s">
        <v>73</v>
      </c>
      <c r="E23" s="8"/>
      <c r="F23" s="16" t="s">
        <v>74</v>
      </c>
      <c r="G23" s="16" t="s">
        <v>54</v>
      </c>
      <c r="H23" s="16" t="s">
        <v>61</v>
      </c>
      <c r="I23" s="6" t="s">
        <v>54</v>
      </c>
      <c r="J23" s="11" t="s">
        <v>66</v>
      </c>
      <c r="K23" s="11"/>
    </row>
    <row r="24" ht="23.1" customHeight="1" spans="1:11">
      <c r="A24" s="4"/>
      <c r="B24" s="6" t="s">
        <v>75</v>
      </c>
      <c r="C24" s="6" t="s">
        <v>76</v>
      </c>
      <c r="D24" s="8" t="s">
        <v>77</v>
      </c>
      <c r="E24" s="8"/>
      <c r="F24" s="6" t="s">
        <v>78</v>
      </c>
      <c r="G24" s="6" t="s">
        <v>60</v>
      </c>
      <c r="H24" s="6" t="s">
        <v>79</v>
      </c>
      <c r="I24" s="6" t="s">
        <v>60</v>
      </c>
      <c r="J24" s="11" t="s">
        <v>80</v>
      </c>
      <c r="K24" s="11"/>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236111111111111" right="0.118055555555556" top="0.156944444444444" bottom="0.0388888888888889" header="0.0784722222222222" footer="0"/>
  <pageSetup paperSize="9" firstPageNumber="0" orientation="landscape" useFirstPageNumber="1" horizontalDpi="3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C10" sqref="C10"/>
    </sheetView>
  </sheetViews>
  <sheetFormatPr defaultColWidth="11.6416666666667" defaultRowHeight="13.5"/>
  <cols>
    <col min="1" max="1" width="7.125" style="1" customWidth="1"/>
    <col min="2" max="2" width="15.5" style="1" customWidth="1"/>
    <col min="3" max="3" width="14.25" style="1" customWidth="1"/>
    <col min="4" max="4" width="11.6416666666667" style="1"/>
    <col min="5" max="5" width="2.375" style="1" customWidth="1"/>
    <col min="6" max="6" width="12.5" style="1" customWidth="1"/>
    <col min="7" max="7" width="9.875" style="1" customWidth="1"/>
    <col min="8" max="8" width="13" style="1" customWidth="1"/>
    <col min="9" max="9" width="9.875" style="1" customWidth="1"/>
    <col min="10" max="10" width="31" style="1" customWidth="1"/>
    <col min="11" max="11" width="18.925" style="1" customWidth="1"/>
    <col min="12" max="1024" width="11.6416666666667" style="1"/>
  </cols>
  <sheetData>
    <row r="1" ht="27" customHeight="1" spans="1:11">
      <c r="A1" s="22" t="s">
        <v>122</v>
      </c>
      <c r="B1" s="22"/>
      <c r="C1" s="22"/>
      <c r="D1" s="22"/>
      <c r="E1" s="22"/>
      <c r="F1" s="22"/>
      <c r="G1" s="22"/>
      <c r="H1" s="22"/>
      <c r="I1" s="22"/>
      <c r="J1" s="22"/>
      <c r="K1" s="22"/>
    </row>
    <row r="2" ht="30" customHeight="1" spans="1:11">
      <c r="A2" s="10" t="s">
        <v>1</v>
      </c>
      <c r="B2" s="10"/>
      <c r="C2" s="10" t="s">
        <v>140</v>
      </c>
      <c r="D2" s="10"/>
      <c r="E2" s="10"/>
      <c r="F2" s="10" t="s">
        <v>3</v>
      </c>
      <c r="G2" s="10" t="s">
        <v>141</v>
      </c>
      <c r="H2" s="10"/>
      <c r="I2" s="10"/>
      <c r="J2" s="10"/>
      <c r="K2" s="10"/>
    </row>
    <row r="3" ht="27" customHeight="1" spans="1:11">
      <c r="A3" s="10" t="s">
        <v>5</v>
      </c>
      <c r="B3" s="10"/>
      <c r="C3" s="10" t="s">
        <v>6</v>
      </c>
      <c r="D3" s="10"/>
      <c r="E3" s="10"/>
      <c r="F3" s="10" t="s">
        <v>7</v>
      </c>
      <c r="G3" s="10" t="s">
        <v>8</v>
      </c>
      <c r="H3" s="10"/>
      <c r="I3" s="10"/>
      <c r="J3" s="10"/>
      <c r="K3" s="10"/>
    </row>
    <row r="4" ht="24" customHeight="1" spans="1:11">
      <c r="A4" s="10" t="s">
        <v>9</v>
      </c>
      <c r="B4" s="10"/>
      <c r="C4" s="10" t="s">
        <v>10</v>
      </c>
      <c r="D4" s="10"/>
      <c r="E4" s="10" t="s">
        <v>11</v>
      </c>
      <c r="F4" s="10"/>
      <c r="G4" s="10" t="s">
        <v>12</v>
      </c>
      <c r="H4" s="10" t="s">
        <v>13</v>
      </c>
      <c r="I4" s="10" t="s">
        <v>14</v>
      </c>
      <c r="J4" s="10" t="s">
        <v>15</v>
      </c>
      <c r="K4" s="10"/>
    </row>
    <row r="5" ht="19.05" customHeight="1" spans="1:11">
      <c r="A5" s="10"/>
      <c r="B5" s="10"/>
      <c r="C5" s="23" t="s">
        <v>16</v>
      </c>
      <c r="D5" s="23"/>
      <c r="E5" s="10">
        <f>E6+E7+E8+E9+E10</f>
        <v>23.2</v>
      </c>
      <c r="F5" s="10"/>
      <c r="G5" s="10">
        <f>G6+G7+G8+G9+G10</f>
        <v>25.839</v>
      </c>
      <c r="H5" s="10">
        <f>H6+H7+H8+H9+H10</f>
        <v>49.039</v>
      </c>
      <c r="I5" s="10">
        <f>I6+I7+I8+I9+I10</f>
        <v>49.039</v>
      </c>
      <c r="J5" s="10">
        <f>I5/H5</f>
        <v>1</v>
      </c>
      <c r="K5" s="10"/>
    </row>
    <row r="6" ht="19" customHeight="1" spans="1:11">
      <c r="A6" s="10"/>
      <c r="B6" s="10"/>
      <c r="C6" s="12" t="s">
        <v>17</v>
      </c>
      <c r="D6" s="24" t="s">
        <v>18</v>
      </c>
      <c r="E6" s="10" t="s">
        <v>19</v>
      </c>
      <c r="F6" s="10"/>
      <c r="G6" s="10" t="s">
        <v>19</v>
      </c>
      <c r="H6" s="10" t="s">
        <v>19</v>
      </c>
      <c r="I6" s="10" t="s">
        <v>19</v>
      </c>
      <c r="J6" s="10" t="s">
        <v>20</v>
      </c>
      <c r="K6" s="10"/>
    </row>
    <row r="7" ht="19" customHeight="1" spans="1:11">
      <c r="A7" s="10"/>
      <c r="B7" s="10"/>
      <c r="C7" s="12"/>
      <c r="D7" s="24" t="s">
        <v>21</v>
      </c>
      <c r="E7" s="10" t="s">
        <v>142</v>
      </c>
      <c r="F7" s="10"/>
      <c r="G7" s="10" t="s">
        <v>143</v>
      </c>
      <c r="H7" s="10" t="s">
        <v>144</v>
      </c>
      <c r="I7" s="10" t="s">
        <v>144</v>
      </c>
      <c r="J7" s="10" t="s">
        <v>23</v>
      </c>
      <c r="K7" s="10"/>
    </row>
    <row r="8" ht="19" customHeight="1" spans="1:11">
      <c r="A8" s="10"/>
      <c r="B8" s="10"/>
      <c r="C8" s="10" t="s">
        <v>24</v>
      </c>
      <c r="D8" s="10" t="s">
        <v>25</v>
      </c>
      <c r="E8" s="10" t="s">
        <v>19</v>
      </c>
      <c r="F8" s="10"/>
      <c r="G8" s="10" t="s">
        <v>19</v>
      </c>
      <c r="H8" s="10" t="s">
        <v>19</v>
      </c>
      <c r="I8" s="10" t="s">
        <v>19</v>
      </c>
      <c r="J8" s="10" t="s">
        <v>20</v>
      </c>
      <c r="K8" s="10"/>
    </row>
    <row r="9" ht="23" customHeight="1" spans="1:11">
      <c r="A9" s="10"/>
      <c r="B9" s="10"/>
      <c r="C9" s="10" t="s">
        <v>26</v>
      </c>
      <c r="D9" s="10" t="s">
        <v>25</v>
      </c>
      <c r="E9" s="10" t="s">
        <v>19</v>
      </c>
      <c r="F9" s="10"/>
      <c r="G9" s="10" t="s">
        <v>19</v>
      </c>
      <c r="H9" s="10" t="s">
        <v>19</v>
      </c>
      <c r="I9" s="10" t="s">
        <v>19</v>
      </c>
      <c r="J9" s="10" t="s">
        <v>20</v>
      </c>
      <c r="K9" s="10"/>
    </row>
    <row r="10" ht="19" customHeight="1" spans="1:11">
      <c r="A10" s="10"/>
      <c r="B10" s="10"/>
      <c r="C10" s="12" t="s">
        <v>27</v>
      </c>
      <c r="D10" s="10" t="s">
        <v>25</v>
      </c>
      <c r="E10" s="14" t="s">
        <v>19</v>
      </c>
      <c r="F10" s="14"/>
      <c r="G10" s="10" t="s">
        <v>19</v>
      </c>
      <c r="H10" s="10" t="s">
        <v>19</v>
      </c>
      <c r="I10" s="10" t="s">
        <v>19</v>
      </c>
      <c r="J10" s="14" t="s">
        <v>20</v>
      </c>
      <c r="K10" s="14"/>
    </row>
    <row r="11" ht="23" customHeight="1" spans="1:11">
      <c r="A11" s="14" t="s">
        <v>28</v>
      </c>
      <c r="B11" s="14"/>
      <c r="C11" s="10">
        <f>(G5-G10)/(E5-E10)</f>
        <v>1.11375</v>
      </c>
      <c r="D11" s="10"/>
      <c r="E11" s="10" t="s">
        <v>29</v>
      </c>
      <c r="F11" s="10"/>
      <c r="G11" s="12"/>
      <c r="H11" s="12"/>
      <c r="I11" s="12"/>
      <c r="J11" s="12"/>
      <c r="K11" s="12"/>
    </row>
    <row r="12" ht="33" customHeight="1" spans="1:11">
      <c r="A12" s="31" t="s">
        <v>30</v>
      </c>
      <c r="B12" s="31"/>
      <c r="C12" s="8" t="s">
        <v>140</v>
      </c>
      <c r="D12" s="8"/>
      <c r="E12" s="8"/>
      <c r="F12" s="8"/>
      <c r="G12" s="8"/>
      <c r="H12" s="8"/>
      <c r="I12" s="8"/>
      <c r="J12" s="8"/>
      <c r="K12" s="8"/>
    </row>
    <row r="13" ht="22" customHeight="1" spans="1:11">
      <c r="A13" s="4" t="s">
        <v>32</v>
      </c>
      <c r="B13" s="4"/>
      <c r="C13" s="14" t="s">
        <v>33</v>
      </c>
      <c r="D13" s="14"/>
      <c r="E13" s="14"/>
      <c r="F13" s="10" t="s">
        <v>34</v>
      </c>
      <c r="G13" s="14" t="s">
        <v>35</v>
      </c>
      <c r="H13" s="14"/>
      <c r="I13" s="14"/>
      <c r="J13" s="14"/>
      <c r="K13" s="14"/>
    </row>
    <row r="14" ht="19" customHeight="1" spans="1:11">
      <c r="A14" s="14" t="s">
        <v>36</v>
      </c>
      <c r="B14" s="14"/>
      <c r="C14" s="15"/>
      <c r="D14" s="15"/>
      <c r="E14" s="15"/>
      <c r="F14" s="15"/>
      <c r="G14" s="15"/>
      <c r="H14" s="15"/>
      <c r="I14" s="15"/>
      <c r="J14" s="15"/>
      <c r="K14" s="15"/>
    </row>
    <row r="15" ht="24" customHeight="1" spans="1:11">
      <c r="A15" s="6" t="s">
        <v>37</v>
      </c>
      <c r="B15" s="6"/>
      <c r="C15" s="11" t="s">
        <v>140</v>
      </c>
      <c r="D15" s="11"/>
      <c r="E15" s="11"/>
      <c r="F15" s="11"/>
      <c r="G15" s="11"/>
      <c r="H15" s="11"/>
      <c r="I15" s="11"/>
      <c r="J15" s="11"/>
      <c r="K15" s="11"/>
    </row>
    <row r="16" ht="20" customHeight="1" spans="1:11">
      <c r="A16" s="6" t="s">
        <v>38</v>
      </c>
      <c r="B16" s="6"/>
      <c r="C16" s="6"/>
      <c r="D16" s="6">
        <v>90</v>
      </c>
      <c r="E16" s="6"/>
      <c r="F16" s="10" t="s">
        <v>39</v>
      </c>
      <c r="G16" s="4">
        <f>IF(J5*10&gt;10,10,J5*10)</f>
        <v>10</v>
      </c>
      <c r="H16" s="4"/>
      <c r="I16" s="4"/>
      <c r="J16" s="4"/>
      <c r="K16" s="4"/>
    </row>
    <row r="17" ht="23" customHeight="1" spans="1:11">
      <c r="A17" s="4" t="s">
        <v>40</v>
      </c>
      <c r="B17" s="10" t="s">
        <v>41</v>
      </c>
      <c r="C17" s="10" t="s">
        <v>42</v>
      </c>
      <c r="D17" s="4" t="s">
        <v>43</v>
      </c>
      <c r="E17" s="4"/>
      <c r="F17" s="10" t="s">
        <v>44</v>
      </c>
      <c r="G17" s="10" t="s">
        <v>45</v>
      </c>
      <c r="H17" s="10" t="s">
        <v>46</v>
      </c>
      <c r="I17" s="10" t="s">
        <v>47</v>
      </c>
      <c r="J17" s="10" t="s">
        <v>48</v>
      </c>
      <c r="K17" s="10" t="s">
        <v>49</v>
      </c>
    </row>
    <row r="18" ht="18" customHeight="1" spans="1:11">
      <c r="A18" s="4"/>
      <c r="B18" s="4" t="s">
        <v>50</v>
      </c>
      <c r="C18" s="10" t="s">
        <v>51</v>
      </c>
      <c r="D18" s="8" t="s">
        <v>145</v>
      </c>
      <c r="E18" s="8"/>
      <c r="F18" s="10" t="s">
        <v>146</v>
      </c>
      <c r="G18" s="10" t="s">
        <v>54</v>
      </c>
      <c r="H18" s="10" t="s">
        <v>116</v>
      </c>
      <c r="I18" s="10" t="s">
        <v>54</v>
      </c>
      <c r="J18" s="12" t="s">
        <v>56</v>
      </c>
      <c r="K18" s="12"/>
    </row>
    <row r="19" ht="20" customHeight="1" spans="1:11">
      <c r="A19" s="4"/>
      <c r="B19" s="4"/>
      <c r="C19" s="10" t="s">
        <v>57</v>
      </c>
      <c r="D19" s="8" t="s">
        <v>147</v>
      </c>
      <c r="E19" s="8"/>
      <c r="F19" s="28" t="s">
        <v>78</v>
      </c>
      <c r="G19" s="28" t="s">
        <v>60</v>
      </c>
      <c r="H19" s="28" t="s">
        <v>79</v>
      </c>
      <c r="I19" s="10" t="s">
        <v>60</v>
      </c>
      <c r="J19" s="12" t="s">
        <v>62</v>
      </c>
      <c r="K19" s="12"/>
    </row>
    <row r="20" ht="20" customHeight="1" spans="1:11">
      <c r="A20" s="4"/>
      <c r="B20" s="4"/>
      <c r="C20" s="10" t="s">
        <v>63</v>
      </c>
      <c r="D20" s="11" t="s">
        <v>148</v>
      </c>
      <c r="E20" s="11"/>
      <c r="F20" s="27" t="s">
        <v>65</v>
      </c>
      <c r="G20" s="28" t="s">
        <v>60</v>
      </c>
      <c r="H20" s="28" t="s">
        <v>61</v>
      </c>
      <c r="I20" s="10" t="s">
        <v>60</v>
      </c>
      <c r="J20" s="12" t="s">
        <v>66</v>
      </c>
      <c r="K20" s="12"/>
    </row>
    <row r="21" ht="75" customHeight="1" spans="1:11">
      <c r="A21" s="4"/>
      <c r="B21" s="4"/>
      <c r="C21" s="10" t="s">
        <v>67</v>
      </c>
      <c r="D21" s="11" t="s">
        <v>149</v>
      </c>
      <c r="E21" s="11"/>
      <c r="F21" s="28" t="s">
        <v>150</v>
      </c>
      <c r="G21" s="28" t="s">
        <v>60</v>
      </c>
      <c r="H21" s="28" t="s">
        <v>151</v>
      </c>
      <c r="I21" s="10" t="s">
        <v>20</v>
      </c>
      <c r="J21" s="29" t="s">
        <v>152</v>
      </c>
      <c r="K21" s="32" t="s">
        <v>152</v>
      </c>
    </row>
    <row r="22" ht="21" customHeight="1" spans="1:11">
      <c r="A22" s="4"/>
      <c r="B22" s="10" t="s">
        <v>72</v>
      </c>
      <c r="C22" s="10" t="s">
        <v>73</v>
      </c>
      <c r="D22" s="11" t="s">
        <v>139</v>
      </c>
      <c r="E22" s="11"/>
      <c r="F22" s="10" t="s">
        <v>153</v>
      </c>
      <c r="G22" s="10" t="s">
        <v>55</v>
      </c>
      <c r="H22" s="10" t="s">
        <v>61</v>
      </c>
      <c r="I22" s="10" t="s">
        <v>55</v>
      </c>
      <c r="J22" s="12" t="s">
        <v>66</v>
      </c>
      <c r="K22" s="12"/>
    </row>
    <row r="23" ht="21" customHeight="1" spans="1:11">
      <c r="A23" s="4"/>
      <c r="B23" s="10" t="s">
        <v>75</v>
      </c>
      <c r="C23" s="10" t="s">
        <v>76</v>
      </c>
      <c r="D23" s="11" t="s">
        <v>154</v>
      </c>
      <c r="E23" s="11"/>
      <c r="F23" s="10" t="s">
        <v>78</v>
      </c>
      <c r="G23" s="10" t="s">
        <v>60</v>
      </c>
      <c r="H23" s="10" t="s">
        <v>79</v>
      </c>
      <c r="I23" s="10" t="s">
        <v>60</v>
      </c>
      <c r="J23" s="12" t="s">
        <v>80</v>
      </c>
      <c r="K23" s="12"/>
    </row>
    <row r="24" ht="51" customHeight="1"/>
    <row r="25" ht="28" customHeight="1"/>
    <row r="26" ht="36" customHeight="1"/>
    <row r="27" ht="15" customHeight="1"/>
  </sheetData>
  <mergeCells count="5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A17:A23"/>
    <mergeCell ref="B18:B21"/>
    <mergeCell ref="C6:C7"/>
    <mergeCell ref="A4:B10"/>
  </mergeCells>
  <pageMargins left="0.275" right="0.196527777777778" top="0.196527777777778" bottom="0.156944444444444" header="0.236111111111111" footer="0.118055555555556"/>
  <pageSetup paperSize="9" firstPageNumber="0" orientation="landscape" useFirstPageNumber="1" horizontalDpi="3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2" workbookViewId="0">
      <selection activeCell="D16" sqref="D16:E16"/>
    </sheetView>
  </sheetViews>
  <sheetFormatPr defaultColWidth="11.6416666666667" defaultRowHeight="28" customHeight="1"/>
  <cols>
    <col min="1" max="1" width="10.625" style="1" customWidth="1"/>
    <col min="2" max="2" width="12.125" style="1" customWidth="1"/>
    <col min="3" max="3" width="14.5" style="1" customWidth="1"/>
    <col min="4" max="4" width="11.6416666666667" style="1"/>
    <col min="5" max="5" width="7.125" style="1" customWidth="1"/>
    <col min="6" max="6" width="11.6416666666667" style="1"/>
    <col min="7" max="7" width="9.625" style="1" customWidth="1"/>
    <col min="8" max="8" width="13.375" style="1" customWidth="1"/>
    <col min="9" max="9" width="9.625" style="1" customWidth="1"/>
    <col min="10" max="10" width="30.75" style="1" customWidth="1"/>
    <col min="11" max="11" width="16.125" style="1" customWidth="1"/>
    <col min="12" max="16384" width="11.6416666666667" style="1"/>
  </cols>
  <sheetData>
    <row r="1" customHeight="1" spans="1:11">
      <c r="A1" s="2" t="s">
        <v>81</v>
      </c>
      <c r="B1" s="3"/>
      <c r="C1" s="3"/>
      <c r="D1" s="3"/>
      <c r="E1" s="3"/>
      <c r="F1" s="3"/>
      <c r="G1" s="3"/>
      <c r="H1" s="3"/>
      <c r="I1" s="3"/>
      <c r="J1" s="3"/>
      <c r="K1" s="3"/>
    </row>
    <row r="2" ht="25" customHeight="1" spans="1:11">
      <c r="A2" s="4" t="s">
        <v>1</v>
      </c>
      <c r="B2" s="4"/>
      <c r="C2" s="5" t="s">
        <v>155</v>
      </c>
      <c r="D2" s="5"/>
      <c r="E2" s="5"/>
      <c r="F2" s="6" t="s">
        <v>3</v>
      </c>
      <c r="G2" s="4" t="s">
        <v>156</v>
      </c>
      <c r="H2" s="4"/>
      <c r="I2" s="4"/>
      <c r="J2" s="4"/>
      <c r="K2" s="4"/>
    </row>
    <row r="3" customHeight="1" spans="1:11">
      <c r="A3" s="4" t="s">
        <v>5</v>
      </c>
      <c r="B3" s="4"/>
      <c r="C3" s="4" t="s">
        <v>6</v>
      </c>
      <c r="D3" s="4"/>
      <c r="E3" s="4"/>
      <c r="F3" s="6" t="s">
        <v>7</v>
      </c>
      <c r="G3" s="4" t="s">
        <v>8</v>
      </c>
      <c r="H3" s="4"/>
      <c r="I3" s="4"/>
      <c r="J3" s="4"/>
      <c r="K3" s="4"/>
    </row>
    <row r="4" ht="24" customHeight="1" spans="1:11">
      <c r="A4" s="4" t="s">
        <v>9</v>
      </c>
      <c r="B4" s="4"/>
      <c r="C4" s="4" t="s">
        <v>10</v>
      </c>
      <c r="D4" s="4"/>
      <c r="E4" s="4" t="s">
        <v>11</v>
      </c>
      <c r="F4" s="4"/>
      <c r="G4" s="6" t="s">
        <v>12</v>
      </c>
      <c r="H4" s="6" t="s">
        <v>13</v>
      </c>
      <c r="I4" s="6" t="s">
        <v>14</v>
      </c>
      <c r="J4" s="4" t="s">
        <v>15</v>
      </c>
      <c r="K4" s="4"/>
    </row>
    <row r="5" ht="21" customHeight="1" spans="1:11">
      <c r="A5" s="4"/>
      <c r="B5" s="4"/>
      <c r="C5" s="7" t="s">
        <v>16</v>
      </c>
      <c r="D5" s="7"/>
      <c r="E5" s="4">
        <f>E6+E7+E8+E9+E10</f>
        <v>8.35</v>
      </c>
      <c r="F5" s="4"/>
      <c r="G5" s="6">
        <f>G6+G7+G8+G9+G10</f>
        <v>5.4999</v>
      </c>
      <c r="H5" s="6">
        <f>H6+H7+H8+H9+H10</f>
        <v>13.8499</v>
      </c>
      <c r="I5" s="6">
        <f>I6+I7+I8+I9+I10</f>
        <v>13.4371</v>
      </c>
      <c r="J5" s="10">
        <f>I5/H5</f>
        <v>0.970194730647875</v>
      </c>
      <c r="K5" s="10"/>
    </row>
    <row r="6" ht="21" customHeight="1" spans="1:11">
      <c r="A6" s="4"/>
      <c r="B6" s="4"/>
      <c r="C6" s="8" t="s">
        <v>17</v>
      </c>
      <c r="D6" s="9" t="s">
        <v>18</v>
      </c>
      <c r="E6" s="10" t="s">
        <v>19</v>
      </c>
      <c r="F6" s="10"/>
      <c r="G6" s="6" t="s">
        <v>19</v>
      </c>
      <c r="H6" s="6" t="s">
        <v>19</v>
      </c>
      <c r="I6" s="6" t="s">
        <v>19</v>
      </c>
      <c r="J6" s="10" t="s">
        <v>20</v>
      </c>
      <c r="K6" s="10"/>
    </row>
    <row r="7" ht="21" customHeight="1" spans="1:11">
      <c r="A7" s="4"/>
      <c r="B7" s="4"/>
      <c r="C7" s="8"/>
      <c r="D7" s="9" t="s">
        <v>21</v>
      </c>
      <c r="E7" s="10" t="s">
        <v>157</v>
      </c>
      <c r="F7" s="10"/>
      <c r="G7" s="6" t="s">
        <v>158</v>
      </c>
      <c r="H7" s="6" t="s">
        <v>159</v>
      </c>
      <c r="I7" s="6" t="s">
        <v>160</v>
      </c>
      <c r="J7" s="10" t="s">
        <v>161</v>
      </c>
      <c r="K7" s="10"/>
    </row>
    <row r="8" ht="21" customHeight="1" spans="1:11">
      <c r="A8" s="4"/>
      <c r="B8" s="4"/>
      <c r="C8" s="6" t="s">
        <v>24</v>
      </c>
      <c r="D8" s="6" t="s">
        <v>25</v>
      </c>
      <c r="E8" s="10" t="s">
        <v>19</v>
      </c>
      <c r="F8" s="10"/>
      <c r="G8" s="6" t="s">
        <v>19</v>
      </c>
      <c r="H8" s="6" t="s">
        <v>19</v>
      </c>
      <c r="I8" s="6" t="s">
        <v>19</v>
      </c>
      <c r="J8" s="10" t="s">
        <v>20</v>
      </c>
      <c r="K8" s="10"/>
    </row>
    <row r="9" ht="21" customHeight="1" spans="1:11">
      <c r="A9" s="4"/>
      <c r="B9" s="4"/>
      <c r="C9" s="6" t="s">
        <v>26</v>
      </c>
      <c r="D9" s="6" t="s">
        <v>25</v>
      </c>
      <c r="E9" s="10" t="s">
        <v>19</v>
      </c>
      <c r="F9" s="10"/>
      <c r="G9" s="6" t="s">
        <v>19</v>
      </c>
      <c r="H9" s="6" t="s">
        <v>19</v>
      </c>
      <c r="I9" s="6" t="s">
        <v>19</v>
      </c>
      <c r="J9" s="10" t="s">
        <v>20</v>
      </c>
      <c r="K9" s="10"/>
    </row>
    <row r="10" ht="21" customHeight="1" spans="1:11">
      <c r="A10" s="4"/>
      <c r="B10" s="4"/>
      <c r="C10" s="11" t="s">
        <v>27</v>
      </c>
      <c r="D10" s="6" t="s">
        <v>25</v>
      </c>
      <c r="E10" s="10" t="s">
        <v>19</v>
      </c>
      <c r="F10" s="10"/>
      <c r="G10" s="6" t="s">
        <v>19</v>
      </c>
      <c r="H10" s="6" t="s">
        <v>19</v>
      </c>
      <c r="I10" s="6" t="s">
        <v>19</v>
      </c>
      <c r="J10" s="10" t="s">
        <v>20</v>
      </c>
      <c r="K10" s="10"/>
    </row>
    <row r="11" ht="22" customHeight="1" spans="1:11">
      <c r="A11" s="10" t="s">
        <v>28</v>
      </c>
      <c r="B11" s="10"/>
      <c r="C11" s="10">
        <f>(G5-G10)/(E5-E10)</f>
        <v>0.658670658682635</v>
      </c>
      <c r="D11" s="10"/>
      <c r="E11" s="10" t="s">
        <v>29</v>
      </c>
      <c r="F11" s="10"/>
      <c r="G11" s="12"/>
      <c r="H11" s="12"/>
      <c r="I11" s="12"/>
      <c r="J11" s="12"/>
      <c r="K11" s="12"/>
    </row>
    <row r="12" ht="36" customHeight="1" spans="1:11">
      <c r="A12" s="13" t="s">
        <v>30</v>
      </c>
      <c r="B12" s="13"/>
      <c r="C12" s="12" t="s">
        <v>155</v>
      </c>
      <c r="D12" s="12"/>
      <c r="E12" s="12"/>
      <c r="F12" s="12"/>
      <c r="G12" s="12"/>
      <c r="H12" s="12"/>
      <c r="I12" s="12"/>
      <c r="J12" s="12"/>
      <c r="K12" s="12"/>
    </row>
    <row r="13" ht="17" customHeight="1" spans="1:11">
      <c r="A13" s="10" t="s">
        <v>32</v>
      </c>
      <c r="B13" s="10"/>
      <c r="C13" s="14" t="s">
        <v>33</v>
      </c>
      <c r="D13" s="14"/>
      <c r="E13" s="14"/>
      <c r="F13" s="6" t="s">
        <v>34</v>
      </c>
      <c r="G13" s="14" t="s">
        <v>35</v>
      </c>
      <c r="H13" s="14"/>
      <c r="I13" s="14"/>
      <c r="J13" s="14"/>
      <c r="K13" s="14"/>
    </row>
    <row r="14" ht="21" customHeight="1" spans="1:11">
      <c r="A14" s="14" t="s">
        <v>36</v>
      </c>
      <c r="B14" s="14"/>
      <c r="C14" s="15"/>
      <c r="D14" s="15"/>
      <c r="E14" s="15"/>
      <c r="F14" s="15"/>
      <c r="G14" s="15"/>
      <c r="H14" s="15"/>
      <c r="I14" s="15"/>
      <c r="J14" s="15"/>
      <c r="K14" s="15"/>
    </row>
    <row r="15" ht="18" customHeight="1" spans="1:11">
      <c r="A15" s="14" t="s">
        <v>37</v>
      </c>
      <c r="B15" s="14"/>
      <c r="C15" s="15" t="s">
        <v>155</v>
      </c>
      <c r="D15" s="15"/>
      <c r="E15" s="15"/>
      <c r="F15" s="15"/>
      <c r="G15" s="15"/>
      <c r="H15" s="15"/>
      <c r="I15" s="15"/>
      <c r="J15" s="15"/>
      <c r="K15" s="15"/>
    </row>
    <row r="16" ht="21" customHeight="1" spans="1:11">
      <c r="A16" s="14" t="s">
        <v>38</v>
      </c>
      <c r="B16" s="14"/>
      <c r="C16" s="14"/>
      <c r="D16" s="14" t="s">
        <v>162</v>
      </c>
      <c r="E16" s="14"/>
      <c r="F16" s="14" t="s">
        <v>39</v>
      </c>
      <c r="G16" s="4">
        <f>IF(J5*10&gt;10,10,J5*10)</f>
        <v>9.70194730647875</v>
      </c>
      <c r="H16" s="4"/>
      <c r="I16" s="4"/>
      <c r="J16" s="4"/>
      <c r="K16" s="4"/>
    </row>
    <row r="17" customHeight="1" spans="1:11">
      <c r="A17" s="4" t="s">
        <v>40</v>
      </c>
      <c r="B17" s="6" t="s">
        <v>41</v>
      </c>
      <c r="C17" s="6" t="s">
        <v>42</v>
      </c>
      <c r="D17" s="4" t="s">
        <v>43</v>
      </c>
      <c r="E17" s="4"/>
      <c r="F17" s="6" t="s">
        <v>44</v>
      </c>
      <c r="G17" s="6" t="s">
        <v>45</v>
      </c>
      <c r="H17" s="6" t="s">
        <v>46</v>
      </c>
      <c r="I17" s="6" t="s">
        <v>47</v>
      </c>
      <c r="J17" s="6" t="s">
        <v>48</v>
      </c>
      <c r="K17" s="6" t="s">
        <v>49</v>
      </c>
    </row>
    <row r="18" ht="19" customHeight="1" spans="1:11">
      <c r="A18" s="4"/>
      <c r="B18" s="4" t="s">
        <v>50</v>
      </c>
      <c r="C18" s="6" t="s">
        <v>51</v>
      </c>
      <c r="D18" s="8" t="s">
        <v>163</v>
      </c>
      <c r="E18" s="8"/>
      <c r="F18" s="6" t="s">
        <v>115</v>
      </c>
      <c r="G18" s="6" t="s">
        <v>54</v>
      </c>
      <c r="H18" s="6" t="s">
        <v>116</v>
      </c>
      <c r="I18" s="6" t="s">
        <v>54</v>
      </c>
      <c r="J18" s="11" t="s">
        <v>56</v>
      </c>
      <c r="K18" s="11"/>
    </row>
    <row r="19" ht="19" customHeight="1" spans="1:11">
      <c r="A19" s="4"/>
      <c r="B19" s="4"/>
      <c r="C19" s="6" t="s">
        <v>57</v>
      </c>
      <c r="D19" s="8" t="s">
        <v>164</v>
      </c>
      <c r="E19" s="8"/>
      <c r="F19" s="16" t="s">
        <v>78</v>
      </c>
      <c r="G19" s="16" t="s">
        <v>60</v>
      </c>
      <c r="H19" s="16" t="s">
        <v>79</v>
      </c>
      <c r="I19" s="6" t="s">
        <v>60</v>
      </c>
      <c r="J19" s="11" t="s">
        <v>62</v>
      </c>
      <c r="K19" s="11"/>
    </row>
    <row r="20" ht="19" customHeight="1" spans="1:11">
      <c r="A20" s="4"/>
      <c r="B20" s="4"/>
      <c r="C20" s="6" t="s">
        <v>63</v>
      </c>
      <c r="D20" s="8" t="s">
        <v>133</v>
      </c>
      <c r="E20" s="8"/>
      <c r="F20" s="16" t="s">
        <v>65</v>
      </c>
      <c r="G20" s="16" t="s">
        <v>60</v>
      </c>
      <c r="H20" s="16" t="s">
        <v>61</v>
      </c>
      <c r="I20" s="6" t="s">
        <v>60</v>
      </c>
      <c r="J20" s="11" t="s">
        <v>66</v>
      </c>
      <c r="K20" s="11"/>
    </row>
    <row r="21" ht="64" customHeight="1" spans="1:11">
      <c r="A21" s="4"/>
      <c r="B21" s="4"/>
      <c r="C21" s="6" t="s">
        <v>67</v>
      </c>
      <c r="D21" s="8" t="s">
        <v>165</v>
      </c>
      <c r="E21" s="8"/>
      <c r="F21" s="16" t="s">
        <v>166</v>
      </c>
      <c r="G21" s="16" t="s">
        <v>60</v>
      </c>
      <c r="H21" s="16" t="s">
        <v>167</v>
      </c>
      <c r="I21" s="6" t="s">
        <v>168</v>
      </c>
      <c r="J21" s="20" t="s">
        <v>169</v>
      </c>
      <c r="K21" s="20" t="s">
        <v>170</v>
      </c>
    </row>
    <row r="22" ht="21" customHeight="1" spans="1:11">
      <c r="A22" s="4"/>
      <c r="B22" s="6" t="s">
        <v>72</v>
      </c>
      <c r="C22" s="6" t="s">
        <v>73</v>
      </c>
      <c r="D22" s="8" t="s">
        <v>171</v>
      </c>
      <c r="E22" s="8"/>
      <c r="F22" s="6" t="s">
        <v>74</v>
      </c>
      <c r="G22" s="6" t="s">
        <v>55</v>
      </c>
      <c r="H22" s="6" t="s">
        <v>61</v>
      </c>
      <c r="I22" s="6" t="s">
        <v>55</v>
      </c>
      <c r="J22" s="11" t="s">
        <v>66</v>
      </c>
      <c r="K22" s="11"/>
    </row>
    <row r="23" ht="21" customHeight="1" spans="1:11">
      <c r="A23" s="4"/>
      <c r="B23" s="6" t="s">
        <v>75</v>
      </c>
      <c r="C23" s="6" t="s">
        <v>76</v>
      </c>
      <c r="D23" s="8" t="s">
        <v>172</v>
      </c>
      <c r="E23" s="8"/>
      <c r="F23" s="6" t="s">
        <v>78</v>
      </c>
      <c r="G23" s="6" t="s">
        <v>60</v>
      </c>
      <c r="H23" s="6" t="s">
        <v>79</v>
      </c>
      <c r="I23" s="6" t="s">
        <v>60</v>
      </c>
      <c r="J23" s="11" t="s">
        <v>80</v>
      </c>
      <c r="K23" s="11"/>
    </row>
  </sheetData>
  <mergeCells count="5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A17:A23"/>
    <mergeCell ref="B18:B21"/>
    <mergeCell ref="C6:C7"/>
    <mergeCell ref="A4:B10"/>
  </mergeCells>
  <pageMargins left="0.156944444444444" right="0.0784722222222222" top="0.196527777777778" bottom="0.118055555555556" header="0.118055555555556" footer="0.0784722222222222"/>
  <pageSetup paperSize="9" firstPageNumber="0" orientation="landscape" useFirstPageNumber="1" horizontalDpi="300" verticalDpi="3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D16" sqref="D16:E16"/>
    </sheetView>
  </sheetViews>
  <sheetFormatPr defaultColWidth="9.5" defaultRowHeight="13.5"/>
  <cols>
    <col min="1" max="1" width="11.625" style="1" customWidth="1"/>
    <col min="2" max="2" width="11.5" style="1" customWidth="1"/>
    <col min="3" max="3" width="15.125" style="1" customWidth="1"/>
    <col min="4" max="4" width="11.5" style="1" customWidth="1"/>
    <col min="5" max="5" width="3" style="1" customWidth="1"/>
    <col min="6" max="6" width="13.5" style="1" customWidth="1"/>
    <col min="7" max="7" width="9.875" style="1" customWidth="1"/>
    <col min="8" max="8" width="13" style="1" customWidth="1"/>
    <col min="9" max="9" width="11" style="1" customWidth="1"/>
    <col min="10" max="10" width="31.125" style="1" customWidth="1"/>
    <col min="11" max="11" width="12.625" style="1" customWidth="1"/>
    <col min="12" max="12" width="11.5" style="1" customWidth="1"/>
    <col min="13" max="16384" width="9.5" style="1" customWidth="1"/>
  </cols>
  <sheetData>
    <row r="1" ht="26" customHeight="1" spans="1:11">
      <c r="A1" s="2" t="s">
        <v>81</v>
      </c>
      <c r="B1" s="3"/>
      <c r="C1" s="3"/>
      <c r="D1" s="3"/>
      <c r="E1" s="3"/>
      <c r="F1" s="3"/>
      <c r="G1" s="3"/>
      <c r="H1" s="3"/>
      <c r="I1" s="3"/>
      <c r="J1" s="3"/>
      <c r="K1" s="3"/>
    </row>
    <row r="2" ht="26" customHeight="1" spans="1:11">
      <c r="A2" s="4" t="s">
        <v>1</v>
      </c>
      <c r="B2" s="4"/>
      <c r="C2" s="5" t="s">
        <v>173</v>
      </c>
      <c r="D2" s="5"/>
      <c r="E2" s="5"/>
      <c r="F2" s="6" t="s">
        <v>3</v>
      </c>
      <c r="G2" s="4" t="s">
        <v>174</v>
      </c>
      <c r="H2" s="4"/>
      <c r="I2" s="4"/>
      <c r="J2" s="4"/>
      <c r="K2" s="4"/>
    </row>
    <row r="3" ht="26" customHeight="1" spans="1:11">
      <c r="A3" s="4" t="s">
        <v>5</v>
      </c>
      <c r="B3" s="4"/>
      <c r="C3" s="4" t="s">
        <v>6</v>
      </c>
      <c r="D3" s="4"/>
      <c r="E3" s="4"/>
      <c r="F3" s="6" t="s">
        <v>7</v>
      </c>
      <c r="G3" s="4" t="s">
        <v>8</v>
      </c>
      <c r="H3" s="4"/>
      <c r="I3" s="4"/>
      <c r="J3" s="4"/>
      <c r="K3" s="4"/>
    </row>
    <row r="4" ht="26" customHeight="1" spans="1:11">
      <c r="A4" s="4" t="s">
        <v>9</v>
      </c>
      <c r="B4" s="4"/>
      <c r="C4" s="4" t="s">
        <v>10</v>
      </c>
      <c r="D4" s="4"/>
      <c r="E4" s="4" t="s">
        <v>11</v>
      </c>
      <c r="F4" s="4"/>
      <c r="G4" s="6" t="s">
        <v>12</v>
      </c>
      <c r="H4" s="6" t="s">
        <v>13</v>
      </c>
      <c r="I4" s="6" t="s">
        <v>14</v>
      </c>
      <c r="J4" s="4" t="s">
        <v>15</v>
      </c>
      <c r="K4" s="4"/>
    </row>
    <row r="5" ht="20" customHeight="1" spans="1:11">
      <c r="A5" s="4"/>
      <c r="B5" s="4"/>
      <c r="C5" s="7" t="s">
        <v>16</v>
      </c>
      <c r="D5" s="7"/>
      <c r="E5" s="4">
        <f>E6+E7+E8+E9+E10</f>
        <v>0.4</v>
      </c>
      <c r="F5" s="4"/>
      <c r="G5" s="6">
        <f>G6+G7+G8+G9+G10</f>
        <v>0.3512</v>
      </c>
      <c r="H5" s="6">
        <f>H6+H7+H8+H9+H10</f>
        <v>0.7512</v>
      </c>
      <c r="I5" s="6">
        <f>I6+I7+I8+I9+I10</f>
        <v>0.712</v>
      </c>
      <c r="J5" s="10">
        <f>I5/H5</f>
        <v>0.947816826411076</v>
      </c>
      <c r="K5" s="10"/>
    </row>
    <row r="6" ht="20" customHeight="1" spans="1:11">
      <c r="A6" s="4"/>
      <c r="B6" s="4"/>
      <c r="C6" s="8" t="s">
        <v>17</v>
      </c>
      <c r="D6" s="9" t="s">
        <v>18</v>
      </c>
      <c r="E6" s="10" t="s">
        <v>19</v>
      </c>
      <c r="F6" s="10"/>
      <c r="G6" s="6" t="s">
        <v>19</v>
      </c>
      <c r="H6" s="6" t="s">
        <v>19</v>
      </c>
      <c r="I6" s="6" t="s">
        <v>19</v>
      </c>
      <c r="J6" s="10" t="s">
        <v>20</v>
      </c>
      <c r="K6" s="10"/>
    </row>
    <row r="7" ht="20" customHeight="1" spans="1:11">
      <c r="A7" s="4"/>
      <c r="B7" s="4"/>
      <c r="C7" s="8"/>
      <c r="D7" s="9" t="s">
        <v>21</v>
      </c>
      <c r="E7" s="10" t="s">
        <v>175</v>
      </c>
      <c r="F7" s="10"/>
      <c r="G7" s="6" t="s">
        <v>176</v>
      </c>
      <c r="H7" s="6" t="s">
        <v>177</v>
      </c>
      <c r="I7" s="6" t="s">
        <v>178</v>
      </c>
      <c r="J7" s="10" t="s">
        <v>179</v>
      </c>
      <c r="K7" s="10"/>
    </row>
    <row r="8" ht="20" customHeight="1" spans="1:11">
      <c r="A8" s="4"/>
      <c r="B8" s="4"/>
      <c r="C8" s="6" t="s">
        <v>24</v>
      </c>
      <c r="D8" s="6" t="s">
        <v>25</v>
      </c>
      <c r="E8" s="10" t="s">
        <v>19</v>
      </c>
      <c r="F8" s="10"/>
      <c r="G8" s="6" t="s">
        <v>19</v>
      </c>
      <c r="H8" s="6" t="s">
        <v>19</v>
      </c>
      <c r="I8" s="6" t="s">
        <v>19</v>
      </c>
      <c r="J8" s="10" t="s">
        <v>20</v>
      </c>
      <c r="K8" s="10"/>
    </row>
    <row r="9" ht="20" customHeight="1" spans="1:11">
      <c r="A9" s="4"/>
      <c r="B9" s="4"/>
      <c r="C9" s="6" t="s">
        <v>26</v>
      </c>
      <c r="D9" s="6" t="s">
        <v>25</v>
      </c>
      <c r="E9" s="10" t="s">
        <v>19</v>
      </c>
      <c r="F9" s="10"/>
      <c r="G9" s="6" t="s">
        <v>19</v>
      </c>
      <c r="H9" s="6" t="s">
        <v>19</v>
      </c>
      <c r="I9" s="6" t="s">
        <v>19</v>
      </c>
      <c r="J9" s="10" t="s">
        <v>20</v>
      </c>
      <c r="K9" s="10"/>
    </row>
    <row r="10" ht="20" customHeight="1" spans="1:11">
      <c r="A10" s="4"/>
      <c r="B10" s="4"/>
      <c r="C10" s="11" t="s">
        <v>27</v>
      </c>
      <c r="D10" s="6" t="s">
        <v>25</v>
      </c>
      <c r="E10" s="10" t="s">
        <v>19</v>
      </c>
      <c r="F10" s="10"/>
      <c r="G10" s="6" t="s">
        <v>19</v>
      </c>
      <c r="H10" s="6" t="s">
        <v>19</v>
      </c>
      <c r="I10" s="6" t="s">
        <v>19</v>
      </c>
      <c r="J10" s="10" t="s">
        <v>20</v>
      </c>
      <c r="K10" s="10"/>
    </row>
    <row r="11" ht="24" customHeight="1" spans="1:11">
      <c r="A11" s="10" t="s">
        <v>28</v>
      </c>
      <c r="B11" s="10"/>
      <c r="C11" s="10">
        <f>(G5-G10)/(E5-E10)</f>
        <v>0.878</v>
      </c>
      <c r="D11" s="10"/>
      <c r="E11" s="10" t="s">
        <v>29</v>
      </c>
      <c r="F11" s="10"/>
      <c r="G11" s="12"/>
      <c r="H11" s="12"/>
      <c r="I11" s="12"/>
      <c r="J11" s="12"/>
      <c r="K11" s="12"/>
    </row>
    <row r="12" ht="37" customHeight="1" spans="1:11">
      <c r="A12" s="10" t="s">
        <v>30</v>
      </c>
      <c r="B12" s="10"/>
      <c r="C12" s="12" t="s">
        <v>180</v>
      </c>
      <c r="D12" s="12"/>
      <c r="E12" s="12"/>
      <c r="F12" s="12"/>
      <c r="G12" s="12"/>
      <c r="H12" s="12"/>
      <c r="I12" s="12"/>
      <c r="J12" s="12"/>
      <c r="K12" s="12"/>
    </row>
    <row r="13" ht="22" customHeight="1" spans="1:11">
      <c r="A13" s="10" t="s">
        <v>32</v>
      </c>
      <c r="B13" s="10"/>
      <c r="C13" s="14" t="s">
        <v>33</v>
      </c>
      <c r="D13" s="14"/>
      <c r="E13" s="14"/>
      <c r="F13" s="6" t="s">
        <v>34</v>
      </c>
      <c r="G13" s="14" t="s">
        <v>35</v>
      </c>
      <c r="H13" s="14"/>
      <c r="I13" s="14"/>
      <c r="J13" s="14"/>
      <c r="K13" s="14"/>
    </row>
    <row r="14" ht="17" customHeight="1" spans="1:11">
      <c r="A14" s="14" t="s">
        <v>36</v>
      </c>
      <c r="B14" s="14"/>
      <c r="C14" s="15"/>
      <c r="D14" s="15"/>
      <c r="E14" s="15"/>
      <c r="F14" s="15"/>
      <c r="G14" s="15"/>
      <c r="H14" s="15"/>
      <c r="I14" s="15"/>
      <c r="J14" s="15"/>
      <c r="K14" s="15"/>
    </row>
    <row r="15" ht="21" customHeight="1" spans="1:11">
      <c r="A15" s="14" t="s">
        <v>37</v>
      </c>
      <c r="B15" s="14"/>
      <c r="C15" s="15" t="s">
        <v>180</v>
      </c>
      <c r="D15" s="15"/>
      <c r="E15" s="15"/>
      <c r="F15" s="15"/>
      <c r="G15" s="15"/>
      <c r="H15" s="15"/>
      <c r="I15" s="15"/>
      <c r="J15" s="15"/>
      <c r="K15" s="15"/>
    </row>
    <row r="16" ht="26" customHeight="1" spans="1:11">
      <c r="A16" s="14" t="s">
        <v>38</v>
      </c>
      <c r="B16" s="14"/>
      <c r="C16" s="14"/>
      <c r="D16" s="14" t="s">
        <v>181</v>
      </c>
      <c r="E16" s="14"/>
      <c r="F16" s="14" t="s">
        <v>39</v>
      </c>
      <c r="G16" s="4">
        <f>IF(J5*10&gt;10,10,J5*10)</f>
        <v>9.47816826411076</v>
      </c>
      <c r="H16" s="4"/>
      <c r="I16" s="4"/>
      <c r="J16" s="4"/>
      <c r="K16" s="4"/>
    </row>
    <row r="17" ht="26" customHeight="1" spans="1:11">
      <c r="A17" s="4" t="s">
        <v>40</v>
      </c>
      <c r="B17" s="6" t="s">
        <v>41</v>
      </c>
      <c r="C17" s="6" t="s">
        <v>42</v>
      </c>
      <c r="D17" s="4" t="s">
        <v>43</v>
      </c>
      <c r="E17" s="4"/>
      <c r="F17" s="6" t="s">
        <v>44</v>
      </c>
      <c r="G17" s="6" t="s">
        <v>45</v>
      </c>
      <c r="H17" s="6" t="s">
        <v>46</v>
      </c>
      <c r="I17" s="6" t="s">
        <v>47</v>
      </c>
      <c r="J17" s="6" t="s">
        <v>48</v>
      </c>
      <c r="K17" s="6" t="s">
        <v>49</v>
      </c>
    </row>
    <row r="18" ht="18" customHeight="1" spans="1:11">
      <c r="A18" s="4"/>
      <c r="B18" s="4" t="s">
        <v>50</v>
      </c>
      <c r="C18" s="6" t="s">
        <v>51</v>
      </c>
      <c r="D18" s="8" t="s">
        <v>182</v>
      </c>
      <c r="E18" s="8"/>
      <c r="F18" s="6" t="s">
        <v>183</v>
      </c>
      <c r="G18" s="6" t="s">
        <v>54</v>
      </c>
      <c r="H18" s="6" t="s">
        <v>116</v>
      </c>
      <c r="I18" s="6" t="s">
        <v>54</v>
      </c>
      <c r="J18" s="11" t="s">
        <v>56</v>
      </c>
      <c r="K18" s="11"/>
    </row>
    <row r="19" ht="18" customHeight="1" spans="1:11">
      <c r="A19" s="4"/>
      <c r="B19" s="4"/>
      <c r="C19" s="6" t="s">
        <v>57</v>
      </c>
      <c r="D19" s="8" t="s">
        <v>184</v>
      </c>
      <c r="E19" s="8"/>
      <c r="F19" s="16" t="s">
        <v>185</v>
      </c>
      <c r="G19" s="16" t="s">
        <v>60</v>
      </c>
      <c r="H19" s="16" t="s">
        <v>186</v>
      </c>
      <c r="I19" s="6" t="s">
        <v>60</v>
      </c>
      <c r="J19" s="11" t="s">
        <v>62</v>
      </c>
      <c r="K19" s="11"/>
    </row>
    <row r="20" ht="18" customHeight="1" spans="1:11">
      <c r="A20" s="4"/>
      <c r="B20" s="4"/>
      <c r="C20" s="6" t="s">
        <v>63</v>
      </c>
      <c r="D20" s="8" t="s">
        <v>64</v>
      </c>
      <c r="E20" s="8"/>
      <c r="F20" s="30" t="s">
        <v>65</v>
      </c>
      <c r="G20" s="16" t="s">
        <v>60</v>
      </c>
      <c r="H20" s="16" t="s">
        <v>61</v>
      </c>
      <c r="I20" s="6" t="s">
        <v>60</v>
      </c>
      <c r="J20" s="11" t="s">
        <v>66</v>
      </c>
      <c r="K20" s="11"/>
    </row>
    <row r="21" ht="63" customHeight="1" spans="1:11">
      <c r="A21" s="4"/>
      <c r="B21" s="4"/>
      <c r="C21" s="6" t="s">
        <v>67</v>
      </c>
      <c r="D21" s="8" t="s">
        <v>134</v>
      </c>
      <c r="E21" s="8"/>
      <c r="F21" s="16" t="s">
        <v>187</v>
      </c>
      <c r="G21" s="16" t="s">
        <v>60</v>
      </c>
      <c r="H21" s="16" t="s">
        <v>188</v>
      </c>
      <c r="I21" s="6" t="s">
        <v>189</v>
      </c>
      <c r="J21" s="20" t="s">
        <v>190</v>
      </c>
      <c r="K21" s="20" t="s">
        <v>191</v>
      </c>
    </row>
    <row r="22" ht="20" customHeight="1" spans="1:11">
      <c r="A22" s="4"/>
      <c r="B22" s="6" t="s">
        <v>72</v>
      </c>
      <c r="C22" s="6" t="s">
        <v>73</v>
      </c>
      <c r="D22" s="8" t="s">
        <v>192</v>
      </c>
      <c r="E22" s="8"/>
      <c r="F22" s="6" t="s">
        <v>74</v>
      </c>
      <c r="G22" s="6" t="s">
        <v>55</v>
      </c>
      <c r="H22" s="6" t="s">
        <v>61</v>
      </c>
      <c r="I22" s="6" t="s">
        <v>55</v>
      </c>
      <c r="J22" s="11" t="s">
        <v>66</v>
      </c>
      <c r="K22" s="11"/>
    </row>
    <row r="23" ht="20" customHeight="1" spans="1:11">
      <c r="A23" s="4"/>
      <c r="B23" s="6" t="s">
        <v>75</v>
      </c>
      <c r="C23" s="6" t="s">
        <v>76</v>
      </c>
      <c r="D23" s="8" t="s">
        <v>193</v>
      </c>
      <c r="E23" s="8"/>
      <c r="F23" s="6" t="s">
        <v>78</v>
      </c>
      <c r="G23" s="6" t="s">
        <v>60</v>
      </c>
      <c r="H23" s="6" t="s">
        <v>79</v>
      </c>
      <c r="I23" s="6" t="s">
        <v>60</v>
      </c>
      <c r="J23" s="11" t="s">
        <v>80</v>
      </c>
      <c r="K23" s="11"/>
    </row>
  </sheetData>
  <mergeCells count="5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A17:A23"/>
    <mergeCell ref="B18:B21"/>
    <mergeCell ref="C6:C7"/>
    <mergeCell ref="A4:B10"/>
  </mergeCells>
  <pageMargins left="0.354166666666667" right="0.196527777777778" top="0.196527777777778" bottom="0.156944444444444" header="0.196527777777778" footer="0.0784722222222222"/>
  <pageSetup paperSize="9" firstPageNumber="0" orientation="landscape" useFirstPageNumber="1" horizontalDpi="3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C14" sqref="C14:K14"/>
    </sheetView>
  </sheetViews>
  <sheetFormatPr defaultColWidth="11.6416666666667" defaultRowHeight="26" customHeight="1"/>
  <cols>
    <col min="1" max="2" width="11.6416666666667" style="1"/>
    <col min="3" max="3" width="14" style="1" customWidth="1"/>
    <col min="4" max="6" width="11.6416666666667" style="1"/>
    <col min="7" max="7" width="10.375" style="1" customWidth="1"/>
    <col min="8" max="8" width="13" style="1" customWidth="1"/>
    <col min="9" max="9" width="9.125" style="1" customWidth="1"/>
    <col min="10" max="10" width="30.125" style="1" customWidth="1"/>
    <col min="11" max="11" width="11.6416666666667" style="1"/>
    <col min="12" max="12" width="20.0083333333333" style="1" customWidth="1"/>
    <col min="13" max="16384" width="11.6416666666667" style="1"/>
  </cols>
  <sheetData>
    <row r="1" customHeight="1" spans="1:11">
      <c r="A1" s="2" t="s">
        <v>81</v>
      </c>
      <c r="B1" s="3"/>
      <c r="C1" s="3"/>
      <c r="D1" s="3"/>
      <c r="E1" s="3"/>
      <c r="F1" s="3"/>
      <c r="G1" s="3"/>
      <c r="H1" s="3"/>
      <c r="I1" s="3"/>
      <c r="J1" s="3"/>
      <c r="K1" s="3"/>
    </row>
    <row r="2" customHeight="1" spans="1:11">
      <c r="A2" s="4" t="s">
        <v>1</v>
      </c>
      <c r="B2" s="4"/>
      <c r="C2" s="5" t="s">
        <v>194</v>
      </c>
      <c r="D2" s="5"/>
      <c r="E2" s="5"/>
      <c r="F2" s="6" t="s">
        <v>3</v>
      </c>
      <c r="G2" s="4" t="s">
        <v>195</v>
      </c>
      <c r="H2" s="4"/>
      <c r="I2" s="4"/>
      <c r="J2" s="4"/>
      <c r="K2" s="4"/>
    </row>
    <row r="3" customHeight="1" spans="1:11">
      <c r="A3" s="4" t="s">
        <v>5</v>
      </c>
      <c r="B3" s="4"/>
      <c r="C3" s="4" t="s">
        <v>6</v>
      </c>
      <c r="D3" s="4"/>
      <c r="E3" s="4"/>
      <c r="F3" s="6" t="s">
        <v>7</v>
      </c>
      <c r="G3" s="4" t="s">
        <v>8</v>
      </c>
      <c r="H3" s="4"/>
      <c r="I3" s="4"/>
      <c r="J3" s="4"/>
      <c r="K3" s="4"/>
    </row>
    <row r="4" customHeight="1" spans="1:11">
      <c r="A4" s="4" t="s">
        <v>9</v>
      </c>
      <c r="B4" s="4"/>
      <c r="C4" s="4" t="s">
        <v>10</v>
      </c>
      <c r="D4" s="4"/>
      <c r="E4" s="4" t="s">
        <v>11</v>
      </c>
      <c r="F4" s="4"/>
      <c r="G4" s="6" t="s">
        <v>12</v>
      </c>
      <c r="H4" s="6" t="s">
        <v>13</v>
      </c>
      <c r="I4" s="6" t="s">
        <v>14</v>
      </c>
      <c r="J4" s="4" t="s">
        <v>15</v>
      </c>
      <c r="K4" s="4"/>
    </row>
    <row r="5" ht="18" customHeight="1" spans="1:11">
      <c r="A5" s="4"/>
      <c r="B5" s="4"/>
      <c r="C5" s="7" t="s">
        <v>16</v>
      </c>
      <c r="D5" s="7"/>
      <c r="E5" s="4">
        <f>E6+E7+E8+E9+E10</f>
        <v>5.76</v>
      </c>
      <c r="F5" s="4"/>
      <c r="G5" s="6">
        <f>G6+G7+G8+G9+G10</f>
        <v>0</v>
      </c>
      <c r="H5" s="6">
        <f>H6+H7+H8+H9+H10</f>
        <v>5.76</v>
      </c>
      <c r="I5" s="6">
        <f>I6+I7+I8+I9+I10</f>
        <v>5.76</v>
      </c>
      <c r="J5" s="10">
        <f>I5/H5</f>
        <v>1</v>
      </c>
      <c r="K5" s="10"/>
    </row>
    <row r="6" ht="18" customHeight="1" spans="1:11">
      <c r="A6" s="4"/>
      <c r="B6" s="4"/>
      <c r="C6" s="8" t="s">
        <v>17</v>
      </c>
      <c r="D6" s="9" t="s">
        <v>18</v>
      </c>
      <c r="E6" s="10" t="s">
        <v>19</v>
      </c>
      <c r="F6" s="10"/>
      <c r="G6" s="6" t="s">
        <v>19</v>
      </c>
      <c r="H6" s="6" t="s">
        <v>19</v>
      </c>
      <c r="I6" s="6" t="s">
        <v>19</v>
      </c>
      <c r="J6" s="10" t="s">
        <v>20</v>
      </c>
      <c r="K6" s="10"/>
    </row>
    <row r="7" ht="18" customHeight="1" spans="1:11">
      <c r="A7" s="4"/>
      <c r="B7" s="4"/>
      <c r="C7" s="8"/>
      <c r="D7" s="9" t="s">
        <v>21</v>
      </c>
      <c r="E7" s="10" t="s">
        <v>196</v>
      </c>
      <c r="F7" s="10"/>
      <c r="G7" s="6" t="s">
        <v>19</v>
      </c>
      <c r="H7" s="6" t="s">
        <v>196</v>
      </c>
      <c r="I7" s="6" t="s">
        <v>196</v>
      </c>
      <c r="J7" s="10" t="s">
        <v>23</v>
      </c>
      <c r="K7" s="10"/>
    </row>
    <row r="8" ht="18" customHeight="1" spans="1:11">
      <c r="A8" s="4"/>
      <c r="B8" s="4"/>
      <c r="C8" s="6" t="s">
        <v>24</v>
      </c>
      <c r="D8" s="6" t="s">
        <v>25</v>
      </c>
      <c r="E8" s="10" t="s">
        <v>19</v>
      </c>
      <c r="F8" s="10"/>
      <c r="G8" s="6" t="s">
        <v>19</v>
      </c>
      <c r="H8" s="6" t="s">
        <v>19</v>
      </c>
      <c r="I8" s="6" t="s">
        <v>19</v>
      </c>
      <c r="J8" s="10" t="s">
        <v>20</v>
      </c>
      <c r="K8" s="10"/>
    </row>
    <row r="9" ht="18" customHeight="1" spans="1:11">
      <c r="A9" s="4"/>
      <c r="B9" s="4"/>
      <c r="C9" s="6" t="s">
        <v>26</v>
      </c>
      <c r="D9" s="6" t="s">
        <v>25</v>
      </c>
      <c r="E9" s="10" t="s">
        <v>19</v>
      </c>
      <c r="F9" s="10"/>
      <c r="G9" s="6" t="s">
        <v>19</v>
      </c>
      <c r="H9" s="6" t="s">
        <v>19</v>
      </c>
      <c r="I9" s="6" t="s">
        <v>19</v>
      </c>
      <c r="J9" s="10" t="s">
        <v>20</v>
      </c>
      <c r="K9" s="10"/>
    </row>
    <row r="10" ht="18" customHeight="1" spans="1:11">
      <c r="A10" s="4"/>
      <c r="B10" s="4"/>
      <c r="C10" s="11" t="s">
        <v>27</v>
      </c>
      <c r="D10" s="6" t="s">
        <v>25</v>
      </c>
      <c r="E10" s="10" t="s">
        <v>19</v>
      </c>
      <c r="F10" s="10"/>
      <c r="G10" s="6" t="s">
        <v>19</v>
      </c>
      <c r="H10" s="6" t="s">
        <v>19</v>
      </c>
      <c r="I10" s="6" t="s">
        <v>19</v>
      </c>
      <c r="J10" s="10" t="s">
        <v>20</v>
      </c>
      <c r="K10" s="10"/>
    </row>
    <row r="11" customHeight="1" spans="1:11">
      <c r="A11" s="10" t="s">
        <v>28</v>
      </c>
      <c r="B11" s="10"/>
      <c r="C11" s="10">
        <f>(G5-G10)/(E5-E10)</f>
        <v>0</v>
      </c>
      <c r="D11" s="10"/>
      <c r="E11" s="10" t="s">
        <v>29</v>
      </c>
      <c r="F11" s="10"/>
      <c r="G11" s="12"/>
      <c r="H11" s="12"/>
      <c r="I11" s="12"/>
      <c r="J11" s="12"/>
      <c r="K11" s="12"/>
    </row>
    <row r="12" ht="42" customHeight="1" spans="1:11">
      <c r="A12" s="13" t="s">
        <v>30</v>
      </c>
      <c r="B12" s="13"/>
      <c r="C12" s="29" t="s">
        <v>113</v>
      </c>
      <c r="D12" s="29"/>
      <c r="E12" s="29"/>
      <c r="F12" s="29"/>
      <c r="G12" s="29"/>
      <c r="H12" s="29"/>
      <c r="I12" s="29"/>
      <c r="J12" s="29"/>
      <c r="K12" s="29"/>
    </row>
    <row r="13" ht="21" customHeight="1" spans="1:11">
      <c r="A13" s="10" t="s">
        <v>32</v>
      </c>
      <c r="B13" s="10"/>
      <c r="C13" s="14" t="s">
        <v>197</v>
      </c>
      <c r="D13" s="14"/>
      <c r="E13" s="14"/>
      <c r="F13" s="6" t="s">
        <v>34</v>
      </c>
      <c r="G13" s="14" t="s">
        <v>35</v>
      </c>
      <c r="H13" s="14"/>
      <c r="I13" s="14"/>
      <c r="J13" s="14"/>
      <c r="K13" s="14"/>
    </row>
    <row r="14" ht="21" customHeight="1" spans="1:11">
      <c r="A14" s="14" t="s">
        <v>36</v>
      </c>
      <c r="B14" s="14"/>
      <c r="C14" s="15"/>
      <c r="D14" s="15"/>
      <c r="E14" s="15"/>
      <c r="F14" s="15"/>
      <c r="G14" s="15"/>
      <c r="H14" s="15"/>
      <c r="I14" s="15"/>
      <c r="J14" s="15"/>
      <c r="K14" s="15"/>
    </row>
    <row r="15" ht="42" customHeight="1" spans="1:11">
      <c r="A15" s="25" t="s">
        <v>37</v>
      </c>
      <c r="B15" s="25"/>
      <c r="C15" s="26" t="s">
        <v>113</v>
      </c>
      <c r="D15" s="26"/>
      <c r="E15" s="26"/>
      <c r="F15" s="26"/>
      <c r="G15" s="26"/>
      <c r="H15" s="26"/>
      <c r="I15" s="26"/>
      <c r="J15" s="26"/>
      <c r="K15" s="26"/>
    </row>
    <row r="16" ht="21" customHeight="1" spans="1:11">
      <c r="A16" s="14" t="s">
        <v>38</v>
      </c>
      <c r="B16" s="14"/>
      <c r="C16" s="14"/>
      <c r="D16" s="14" t="s">
        <v>93</v>
      </c>
      <c r="E16" s="14"/>
      <c r="F16" s="14" t="s">
        <v>39</v>
      </c>
      <c r="G16" s="4">
        <f>IF(J5*10&gt;10,10,J5*10)</f>
        <v>10</v>
      </c>
      <c r="H16" s="4"/>
      <c r="I16" s="4"/>
      <c r="J16" s="4"/>
      <c r="K16" s="4"/>
    </row>
    <row r="17" ht="21" customHeight="1" spans="1:11">
      <c r="A17" s="4" t="s">
        <v>40</v>
      </c>
      <c r="B17" s="6" t="s">
        <v>41</v>
      </c>
      <c r="C17" s="6" t="s">
        <v>42</v>
      </c>
      <c r="D17" s="4" t="s">
        <v>43</v>
      </c>
      <c r="E17" s="4"/>
      <c r="F17" s="6" t="s">
        <v>44</v>
      </c>
      <c r="G17" s="6" t="s">
        <v>45</v>
      </c>
      <c r="H17" s="6" t="s">
        <v>46</v>
      </c>
      <c r="I17" s="6" t="s">
        <v>47</v>
      </c>
      <c r="J17" s="6" t="s">
        <v>48</v>
      </c>
      <c r="K17" s="6" t="s">
        <v>49</v>
      </c>
    </row>
    <row r="18" ht="21" customHeight="1" spans="1:11">
      <c r="A18" s="4"/>
      <c r="B18" s="4" t="s">
        <v>50</v>
      </c>
      <c r="C18" s="6" t="s">
        <v>51</v>
      </c>
      <c r="D18" s="8" t="s">
        <v>145</v>
      </c>
      <c r="E18" s="8"/>
      <c r="F18" s="6" t="s">
        <v>146</v>
      </c>
      <c r="G18" s="6" t="s">
        <v>54</v>
      </c>
      <c r="H18" s="6" t="s">
        <v>116</v>
      </c>
      <c r="I18" s="6" t="s">
        <v>54</v>
      </c>
      <c r="J18" s="11" t="s">
        <v>56</v>
      </c>
      <c r="K18" s="11"/>
    </row>
    <row r="19" ht="21" customHeight="1" spans="1:11">
      <c r="A19" s="4"/>
      <c r="B19" s="4"/>
      <c r="C19" s="6" t="s">
        <v>57</v>
      </c>
      <c r="D19" s="8" t="s">
        <v>58</v>
      </c>
      <c r="E19" s="8"/>
      <c r="F19" s="16" t="s">
        <v>59</v>
      </c>
      <c r="G19" s="16" t="s">
        <v>60</v>
      </c>
      <c r="H19" s="16" t="s">
        <v>61</v>
      </c>
      <c r="I19" s="6" t="s">
        <v>60</v>
      </c>
      <c r="J19" s="11" t="s">
        <v>62</v>
      </c>
      <c r="K19" s="11"/>
    </row>
    <row r="20" ht="21" customHeight="1" spans="1:11">
      <c r="A20" s="4"/>
      <c r="B20" s="4"/>
      <c r="C20" s="6" t="s">
        <v>63</v>
      </c>
      <c r="D20" s="8" t="s">
        <v>64</v>
      </c>
      <c r="E20" s="8"/>
      <c r="F20" s="16" t="s">
        <v>65</v>
      </c>
      <c r="G20" s="16" t="s">
        <v>60</v>
      </c>
      <c r="H20" s="16" t="s">
        <v>61</v>
      </c>
      <c r="I20" s="6" t="s">
        <v>60</v>
      </c>
      <c r="J20" s="11" t="s">
        <v>66</v>
      </c>
      <c r="K20" s="11"/>
    </row>
    <row r="21" ht="40" customHeight="1" spans="1:11">
      <c r="A21" s="4"/>
      <c r="B21" s="4"/>
      <c r="C21" s="6" t="s">
        <v>67</v>
      </c>
      <c r="D21" s="8" t="s">
        <v>198</v>
      </c>
      <c r="E21" s="8"/>
      <c r="F21" s="16" t="s">
        <v>199</v>
      </c>
      <c r="G21" s="16" t="s">
        <v>60</v>
      </c>
      <c r="H21" s="16" t="s">
        <v>200</v>
      </c>
      <c r="I21" s="6" t="s">
        <v>60</v>
      </c>
      <c r="J21" s="11" t="s">
        <v>201</v>
      </c>
      <c r="K21" s="11"/>
    </row>
    <row r="22" ht="19" customHeight="1" spans="1:11">
      <c r="A22" s="4"/>
      <c r="B22" s="4" t="s">
        <v>72</v>
      </c>
      <c r="C22" s="6" t="s">
        <v>138</v>
      </c>
      <c r="D22" s="8" t="s">
        <v>139</v>
      </c>
      <c r="E22" s="8"/>
      <c r="F22" s="6" t="s">
        <v>78</v>
      </c>
      <c r="G22" s="6" t="s">
        <v>60</v>
      </c>
      <c r="H22" s="6" t="s">
        <v>79</v>
      </c>
      <c r="I22" s="6" t="s">
        <v>60</v>
      </c>
      <c r="J22" s="11" t="s">
        <v>62</v>
      </c>
      <c r="K22" s="11"/>
    </row>
    <row r="23" ht="19" customHeight="1" spans="1:11">
      <c r="A23" s="4"/>
      <c r="B23" s="4"/>
      <c r="C23" s="6" t="s">
        <v>73</v>
      </c>
      <c r="D23" s="8" t="s">
        <v>202</v>
      </c>
      <c r="E23" s="8"/>
      <c r="F23" s="16" t="s">
        <v>74</v>
      </c>
      <c r="G23" s="16" t="s">
        <v>54</v>
      </c>
      <c r="H23" s="16" t="s">
        <v>61</v>
      </c>
      <c r="I23" s="6" t="s">
        <v>54</v>
      </c>
      <c r="J23" s="11" t="s">
        <v>66</v>
      </c>
      <c r="K23" s="11"/>
    </row>
    <row r="24" ht="19" customHeight="1" spans="1:11">
      <c r="A24" s="4"/>
      <c r="B24" s="6" t="s">
        <v>75</v>
      </c>
      <c r="C24" s="6" t="s">
        <v>76</v>
      </c>
      <c r="D24" s="8" t="s">
        <v>77</v>
      </c>
      <c r="E24" s="8"/>
      <c r="F24" s="6" t="s">
        <v>78</v>
      </c>
      <c r="G24" s="6" t="s">
        <v>60</v>
      </c>
      <c r="H24" s="6" t="s">
        <v>79</v>
      </c>
      <c r="I24" s="6" t="s">
        <v>60</v>
      </c>
      <c r="J24" s="11" t="s">
        <v>80</v>
      </c>
      <c r="K24" s="11"/>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196527777777778" right="0.118055555555556" top="0.196527777777778" bottom="0.0784722222222222" header="0.118055555555556" footer="0.0388888888888889"/>
  <pageSetup paperSize="9" firstPageNumber="0" orientation="landscape" useFirstPageNumber="1" horizontalDpi="300" verticalDpi="3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G11" sqref="G11:K11"/>
    </sheetView>
  </sheetViews>
  <sheetFormatPr defaultColWidth="11.6416666666667" defaultRowHeight="24" customHeight="1"/>
  <cols>
    <col min="1" max="1" width="7.125" style="1" customWidth="1"/>
    <col min="2" max="2" width="15.875" style="1" customWidth="1"/>
    <col min="3" max="3" width="14" style="1" customWidth="1"/>
    <col min="4" max="4" width="11.6416666666667" style="1"/>
    <col min="5" max="5" width="8.125" style="1" customWidth="1"/>
    <col min="6" max="6" width="12.625" style="1" customWidth="1"/>
    <col min="7" max="7" width="8.875" style="1" customWidth="1"/>
    <col min="8" max="8" width="12.375" style="1" customWidth="1"/>
    <col min="9" max="9" width="9.375" style="1" customWidth="1"/>
    <col min="10" max="10" width="33.25" style="1" customWidth="1"/>
    <col min="11" max="11" width="10.875" style="1" customWidth="1"/>
    <col min="12" max="16384" width="11.6416666666667" style="1"/>
  </cols>
  <sheetData>
    <row r="1" customHeight="1" spans="1:11">
      <c r="A1" s="21" t="s">
        <v>81</v>
      </c>
      <c r="B1" s="22"/>
      <c r="C1" s="22"/>
      <c r="D1" s="22"/>
      <c r="E1" s="22"/>
      <c r="F1" s="22"/>
      <c r="G1" s="22"/>
      <c r="H1" s="22"/>
      <c r="I1" s="22"/>
      <c r="J1" s="22"/>
      <c r="K1" s="22"/>
    </row>
    <row r="2" customHeight="1" spans="1:11">
      <c r="A2" s="10" t="s">
        <v>1</v>
      </c>
      <c r="B2" s="10"/>
      <c r="C2" s="10" t="s">
        <v>203</v>
      </c>
      <c r="D2" s="10"/>
      <c r="E2" s="10"/>
      <c r="F2" s="10" t="s">
        <v>3</v>
      </c>
      <c r="G2" s="10" t="s">
        <v>204</v>
      </c>
      <c r="H2" s="10"/>
      <c r="I2" s="10"/>
      <c r="J2" s="10"/>
      <c r="K2" s="10"/>
    </row>
    <row r="3" customHeight="1" spans="1:11">
      <c r="A3" s="10" t="s">
        <v>5</v>
      </c>
      <c r="B3" s="10"/>
      <c r="C3" s="10" t="s">
        <v>6</v>
      </c>
      <c r="D3" s="10"/>
      <c r="E3" s="10"/>
      <c r="F3" s="10" t="s">
        <v>7</v>
      </c>
      <c r="G3" s="10" t="s">
        <v>8</v>
      </c>
      <c r="H3" s="10"/>
      <c r="I3" s="10"/>
      <c r="J3" s="10"/>
      <c r="K3" s="10"/>
    </row>
    <row r="4" ht="16" customHeight="1" spans="1:11">
      <c r="A4" s="10" t="s">
        <v>9</v>
      </c>
      <c r="B4" s="10"/>
      <c r="C4" s="10" t="s">
        <v>10</v>
      </c>
      <c r="D4" s="10"/>
      <c r="E4" s="10" t="s">
        <v>11</v>
      </c>
      <c r="F4" s="10"/>
      <c r="G4" s="10" t="s">
        <v>12</v>
      </c>
      <c r="H4" s="10" t="s">
        <v>13</v>
      </c>
      <c r="I4" s="10" t="s">
        <v>14</v>
      </c>
      <c r="J4" s="10" t="s">
        <v>15</v>
      </c>
      <c r="K4" s="10"/>
    </row>
    <row r="5" customHeight="1" spans="1:11">
      <c r="A5" s="10"/>
      <c r="B5" s="10"/>
      <c r="C5" s="23" t="s">
        <v>16</v>
      </c>
      <c r="D5" s="23"/>
      <c r="E5" s="10">
        <f>E6+E7+E8+E9+E10</f>
        <v>5.76</v>
      </c>
      <c r="F5" s="10"/>
      <c r="G5" s="10">
        <f>G6+G7+G8+G9+G10</f>
        <v>0</v>
      </c>
      <c r="H5" s="10">
        <f>H6+H7+H8+H9+H10</f>
        <v>5.76</v>
      </c>
      <c r="I5" s="10">
        <f>I6+I7+I8+I9+I10</f>
        <v>5.76</v>
      </c>
      <c r="J5" s="10">
        <f>I5/H5</f>
        <v>1</v>
      </c>
      <c r="K5" s="10"/>
    </row>
    <row r="6" ht="21" customHeight="1" spans="1:11">
      <c r="A6" s="10"/>
      <c r="B6" s="10"/>
      <c r="C6" s="12" t="s">
        <v>17</v>
      </c>
      <c r="D6" s="24" t="s">
        <v>18</v>
      </c>
      <c r="E6" s="10" t="s">
        <v>19</v>
      </c>
      <c r="F6" s="10"/>
      <c r="G6" s="10" t="s">
        <v>19</v>
      </c>
      <c r="H6" s="10" t="s">
        <v>19</v>
      </c>
      <c r="I6" s="10" t="s">
        <v>19</v>
      </c>
      <c r="J6" s="10" t="s">
        <v>20</v>
      </c>
      <c r="K6" s="10"/>
    </row>
    <row r="7" ht="21" customHeight="1" spans="1:11">
      <c r="A7" s="10"/>
      <c r="B7" s="10"/>
      <c r="C7" s="12"/>
      <c r="D7" s="24" t="s">
        <v>21</v>
      </c>
      <c r="E7" s="10" t="s">
        <v>196</v>
      </c>
      <c r="F7" s="10"/>
      <c r="G7" s="10" t="s">
        <v>19</v>
      </c>
      <c r="H7" s="10" t="s">
        <v>196</v>
      </c>
      <c r="I7" s="10" t="s">
        <v>196</v>
      </c>
      <c r="J7" s="10" t="s">
        <v>23</v>
      </c>
      <c r="K7" s="10"/>
    </row>
    <row r="8" ht="21" customHeight="1" spans="1:11">
      <c r="A8" s="10"/>
      <c r="B8" s="10"/>
      <c r="C8" s="12" t="s">
        <v>24</v>
      </c>
      <c r="D8" s="10" t="s">
        <v>25</v>
      </c>
      <c r="E8" s="10" t="s">
        <v>19</v>
      </c>
      <c r="F8" s="10"/>
      <c r="G8" s="10" t="s">
        <v>19</v>
      </c>
      <c r="H8" s="10" t="s">
        <v>19</v>
      </c>
      <c r="I8" s="10" t="s">
        <v>19</v>
      </c>
      <c r="J8" s="10" t="s">
        <v>20</v>
      </c>
      <c r="K8" s="10"/>
    </row>
    <row r="9" ht="21" customHeight="1" spans="1:11">
      <c r="A9" s="10"/>
      <c r="B9" s="10"/>
      <c r="C9" s="12" t="s">
        <v>26</v>
      </c>
      <c r="D9" s="10" t="s">
        <v>25</v>
      </c>
      <c r="E9" s="10" t="s">
        <v>19</v>
      </c>
      <c r="F9" s="10"/>
      <c r="G9" s="10" t="s">
        <v>19</v>
      </c>
      <c r="H9" s="10" t="s">
        <v>19</v>
      </c>
      <c r="I9" s="10" t="s">
        <v>19</v>
      </c>
      <c r="J9" s="10" t="s">
        <v>20</v>
      </c>
      <c r="K9" s="10"/>
    </row>
    <row r="10" ht="21" customHeight="1" spans="1:11">
      <c r="A10" s="10"/>
      <c r="B10" s="10"/>
      <c r="C10" s="12" t="s">
        <v>27</v>
      </c>
      <c r="D10" s="10" t="s">
        <v>25</v>
      </c>
      <c r="E10" s="14" t="s">
        <v>19</v>
      </c>
      <c r="F10" s="14"/>
      <c r="G10" s="10" t="s">
        <v>19</v>
      </c>
      <c r="H10" s="10" t="s">
        <v>19</v>
      </c>
      <c r="I10" s="10" t="s">
        <v>19</v>
      </c>
      <c r="J10" s="14" t="s">
        <v>20</v>
      </c>
      <c r="K10" s="14"/>
    </row>
    <row r="11" ht="20" customHeight="1" spans="1:11">
      <c r="A11" s="14" t="s">
        <v>28</v>
      </c>
      <c r="B11" s="14"/>
      <c r="C11" s="10">
        <f>(G5-G10)/(E5-E10)</f>
        <v>0</v>
      </c>
      <c r="D11" s="10"/>
      <c r="E11" s="10" t="s">
        <v>29</v>
      </c>
      <c r="F11" s="10"/>
      <c r="G11" s="12"/>
      <c r="H11" s="12"/>
      <c r="I11" s="12"/>
      <c r="J11" s="12"/>
      <c r="K11" s="12"/>
    </row>
    <row r="12" customHeight="1" spans="1:11">
      <c r="A12" s="4" t="s">
        <v>30</v>
      </c>
      <c r="B12" s="4"/>
      <c r="C12" s="19" t="s">
        <v>205</v>
      </c>
      <c r="D12" s="19"/>
      <c r="E12" s="19"/>
      <c r="F12" s="19"/>
      <c r="G12" s="19"/>
      <c r="H12" s="19"/>
      <c r="I12" s="19"/>
      <c r="J12" s="19"/>
      <c r="K12" s="19"/>
    </row>
    <row r="13" ht="21" customHeight="1" spans="1:11">
      <c r="A13" s="4" t="s">
        <v>32</v>
      </c>
      <c r="B13" s="4"/>
      <c r="C13" s="25" t="s">
        <v>33</v>
      </c>
      <c r="D13" s="25"/>
      <c r="E13" s="25"/>
      <c r="F13" s="13" t="s">
        <v>34</v>
      </c>
      <c r="G13" s="25" t="s">
        <v>35</v>
      </c>
      <c r="H13" s="25"/>
      <c r="I13" s="25"/>
      <c r="J13" s="25"/>
      <c r="K13" s="25"/>
    </row>
    <row r="14" customHeight="1" spans="1:11">
      <c r="A14" s="14" t="s">
        <v>36</v>
      </c>
      <c r="B14" s="14"/>
      <c r="C14" s="26"/>
      <c r="D14" s="26"/>
      <c r="E14" s="26"/>
      <c r="F14" s="26"/>
      <c r="G14" s="26"/>
      <c r="H14" s="26"/>
      <c r="I14" s="26"/>
      <c r="J14" s="26"/>
      <c r="K14" s="26"/>
    </row>
    <row r="15" customHeight="1" spans="1:11">
      <c r="A15" s="6" t="s">
        <v>37</v>
      </c>
      <c r="B15" s="6"/>
      <c r="C15" s="20" t="s">
        <v>205</v>
      </c>
      <c r="D15" s="20"/>
      <c r="E15" s="20"/>
      <c r="F15" s="20"/>
      <c r="G15" s="20"/>
      <c r="H15" s="20"/>
      <c r="I15" s="20"/>
      <c r="J15" s="20"/>
      <c r="K15" s="20"/>
    </row>
    <row r="16" customHeight="1" spans="1:11">
      <c r="A16" s="6" t="s">
        <v>38</v>
      </c>
      <c r="B16" s="6"/>
      <c r="C16" s="6"/>
      <c r="D16" s="6">
        <v>100</v>
      </c>
      <c r="E16" s="6"/>
      <c r="F16" s="10" t="s">
        <v>39</v>
      </c>
      <c r="G16" s="4">
        <f>IF(J5*10&gt;10,10,J5*10)</f>
        <v>10</v>
      </c>
      <c r="H16" s="4"/>
      <c r="I16" s="4"/>
      <c r="J16" s="4"/>
      <c r="K16" s="4"/>
    </row>
    <row r="17" customHeight="1" spans="1:11">
      <c r="A17" s="4" t="s">
        <v>40</v>
      </c>
      <c r="B17" s="10" t="s">
        <v>41</v>
      </c>
      <c r="C17" s="10" t="s">
        <v>42</v>
      </c>
      <c r="D17" s="4" t="s">
        <v>43</v>
      </c>
      <c r="E17" s="4"/>
      <c r="F17" s="10" t="s">
        <v>44</v>
      </c>
      <c r="G17" s="10" t="s">
        <v>45</v>
      </c>
      <c r="H17" s="10" t="s">
        <v>46</v>
      </c>
      <c r="I17" s="10" t="s">
        <v>47</v>
      </c>
      <c r="J17" s="10" t="s">
        <v>48</v>
      </c>
      <c r="K17" s="10" t="s">
        <v>49</v>
      </c>
    </row>
    <row r="18" ht="21" customHeight="1" spans="1:11">
      <c r="A18" s="4"/>
      <c r="B18" s="4" t="s">
        <v>50</v>
      </c>
      <c r="C18" s="10" t="s">
        <v>51</v>
      </c>
      <c r="D18" s="8" t="s">
        <v>206</v>
      </c>
      <c r="E18" s="8"/>
      <c r="F18" s="10" t="s">
        <v>115</v>
      </c>
      <c r="G18" s="10" t="s">
        <v>54</v>
      </c>
      <c r="H18" s="10" t="s">
        <v>116</v>
      </c>
      <c r="I18" s="10" t="s">
        <v>54</v>
      </c>
      <c r="J18" s="12" t="s">
        <v>56</v>
      </c>
      <c r="K18" s="12"/>
    </row>
    <row r="19" ht="21" customHeight="1" spans="1:11">
      <c r="A19" s="4"/>
      <c r="B19" s="4"/>
      <c r="C19" s="10" t="s">
        <v>57</v>
      </c>
      <c r="D19" s="8" t="s">
        <v>58</v>
      </c>
      <c r="E19" s="8"/>
      <c r="F19" s="27" t="s">
        <v>59</v>
      </c>
      <c r="G19" s="28" t="s">
        <v>60</v>
      </c>
      <c r="H19" s="28" t="s">
        <v>61</v>
      </c>
      <c r="I19" s="10" t="s">
        <v>60</v>
      </c>
      <c r="J19" s="12" t="s">
        <v>62</v>
      </c>
      <c r="K19" s="12"/>
    </row>
    <row r="20" ht="21" customHeight="1" spans="1:11">
      <c r="A20" s="4"/>
      <c r="B20" s="4"/>
      <c r="C20" s="10" t="s">
        <v>63</v>
      </c>
      <c r="D20" s="11" t="s">
        <v>64</v>
      </c>
      <c r="E20" s="11"/>
      <c r="F20" s="27" t="s">
        <v>65</v>
      </c>
      <c r="G20" s="28" t="s">
        <v>60</v>
      </c>
      <c r="H20" s="28" t="s">
        <v>61</v>
      </c>
      <c r="I20" s="10" t="s">
        <v>60</v>
      </c>
      <c r="J20" s="12" t="s">
        <v>207</v>
      </c>
      <c r="K20" s="12"/>
    </row>
    <row r="21" ht="39" customHeight="1" spans="1:11">
      <c r="A21" s="4"/>
      <c r="B21" s="4"/>
      <c r="C21" s="10" t="s">
        <v>67</v>
      </c>
      <c r="D21" s="11" t="s">
        <v>208</v>
      </c>
      <c r="E21" s="11"/>
      <c r="F21" s="28" t="s">
        <v>199</v>
      </c>
      <c r="G21" s="28" t="s">
        <v>60</v>
      </c>
      <c r="H21" s="28" t="s">
        <v>200</v>
      </c>
      <c r="I21" s="10" t="s">
        <v>60</v>
      </c>
      <c r="J21" s="12" t="s">
        <v>209</v>
      </c>
      <c r="K21" s="12"/>
    </row>
    <row r="22" ht="23" customHeight="1" spans="1:11">
      <c r="A22" s="4"/>
      <c r="B22" s="6" t="s">
        <v>72</v>
      </c>
      <c r="C22" s="10" t="s">
        <v>138</v>
      </c>
      <c r="D22" s="11" t="s">
        <v>139</v>
      </c>
      <c r="E22" s="11"/>
      <c r="F22" s="10" t="s">
        <v>78</v>
      </c>
      <c r="G22" s="10" t="s">
        <v>60</v>
      </c>
      <c r="H22" s="10" t="s">
        <v>79</v>
      </c>
      <c r="I22" s="10" t="s">
        <v>60</v>
      </c>
      <c r="J22" s="12" t="s">
        <v>210</v>
      </c>
      <c r="K22" s="12"/>
    </row>
    <row r="23" ht="20" customHeight="1" spans="1:11">
      <c r="A23" s="4"/>
      <c r="B23" s="4"/>
      <c r="C23" s="10" t="s">
        <v>73</v>
      </c>
      <c r="D23" s="11" t="s">
        <v>73</v>
      </c>
      <c r="E23" s="11"/>
      <c r="F23" s="28" t="s">
        <v>74</v>
      </c>
      <c r="G23" s="28" t="s">
        <v>54</v>
      </c>
      <c r="H23" s="28" t="s">
        <v>61</v>
      </c>
      <c r="I23" s="10" t="s">
        <v>54</v>
      </c>
      <c r="J23" s="12" t="s">
        <v>62</v>
      </c>
      <c r="K23" s="12"/>
    </row>
    <row r="24" ht="20" customHeight="1" spans="1:11">
      <c r="A24" s="4"/>
      <c r="B24" s="10" t="s">
        <v>75</v>
      </c>
      <c r="C24" s="10" t="s">
        <v>76</v>
      </c>
      <c r="D24" s="11" t="s">
        <v>76</v>
      </c>
      <c r="E24" s="11"/>
      <c r="F24" s="10" t="s">
        <v>78</v>
      </c>
      <c r="G24" s="10" t="s">
        <v>60</v>
      </c>
      <c r="H24" s="10" t="s">
        <v>79</v>
      </c>
      <c r="I24" s="10" t="s">
        <v>60</v>
      </c>
      <c r="J24" s="12" t="s">
        <v>80</v>
      </c>
      <c r="K24" s="12"/>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156944444444444" right="0.118055555555556" top="0.236111111111111" bottom="0.0784722222222222" header="0.0784722222222222" footer="0.0388888888888889"/>
  <pageSetup paperSize="9" firstPageNumber="0" orientation="landscape" useFirstPageNumber="1" horizontalDpi="300" verticalDpi="300"/>
  <headerFooter/>
</worksheet>
</file>

<file path=docProps/app.xml><?xml version="1.0" encoding="utf-8"?>
<Properties xmlns="http://schemas.openxmlformats.org/officeDocument/2006/extended-properties" xmlns:vt="http://schemas.openxmlformats.org/officeDocument/2006/docPropsVTypes">
  <Application>LanShanOffice/1.5.0.10928$Windows_X86_64 LibreOffice_project/67468bfb2f827ecad59e02787310d279cc8a082c</Application>
  <HeadingPairs>
    <vt:vector size="2" baseType="variant">
      <vt:variant>
        <vt:lpstr>工作表</vt:lpstr>
      </vt:variant>
      <vt:variant>
        <vt:i4>16</vt:i4>
      </vt:variant>
    </vt:vector>
  </HeadingPairs>
  <TitlesOfParts>
    <vt:vector size="16" baseType="lpstr">
      <vt:lpstr>县委督查工作经费</vt:lpstr>
      <vt:lpstr>县委办日常会议工作经费</vt:lpstr>
      <vt:lpstr>县委领导学习考察经费</vt:lpstr>
      <vt:lpstr>县委报刊费</vt:lpstr>
      <vt:lpstr>非涉密网络信息服务维护费</vt:lpstr>
      <vt:lpstr>电子政务内网维护费</vt:lpstr>
      <vt:lpstr>党支部组织生活经费</vt:lpstr>
      <vt:lpstr>党委政府中心工作经费</vt:lpstr>
      <vt:lpstr>党委信息工作经费</vt:lpstr>
      <vt:lpstr>党委系统培训费</vt:lpstr>
      <vt:lpstr>党委办公网络系统维护费</vt:lpstr>
      <vt:lpstr>党委办公通讯服务费</vt:lpstr>
      <vt:lpstr>党委办公室业务费</vt:lpstr>
      <vt:lpstr>中国共产党环江毛南族自治第八届代表大会会议经费</vt:lpstr>
      <vt:lpstr>“对附属单位补助支出” 发放谭断荣抚恤金</vt:lpstr>
      <vt:lpstr>奖励性补贴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cp:revision>4</cp:revision>
  <dcterms:created xsi:type="dcterms:W3CDTF">2018-02-27T11:14:00Z</dcterms:created>
  <dcterms:modified xsi:type="dcterms:W3CDTF">2023-11-29T02:44:11Z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70BD2132D98040889AD6BAE87369E5F7</vt:lpwstr>
  </property>
  <property fmtid="{D5CDD505-2E9C-101B-9397-08002B2CF9AE}" pid="3" name="KSOProductBuildVer">
    <vt:lpwstr>2052-11.8.2.12089</vt:lpwstr>
  </property>
</Properties>
</file>