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<sst xmlns="http://schemas.openxmlformats.org/spreadsheetml/2006/main" count="20" uniqueCount="19">
  <si>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r>
      <t>环江毛南族自治县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年一般公共预算</t>
    </r>
    <r>
      <rPr>
        <sz val="18"/>
        <rFont val="Times New Roman"/>
        <charset val="134"/>
      </rPr>
      <t>“</t>
    </r>
    <r>
      <rPr>
        <sz val="18"/>
        <rFont val="方正小标宋简体"/>
        <charset val="134"/>
      </rPr>
      <t>三公</t>
    </r>
    <r>
      <rPr>
        <sz val="18"/>
        <rFont val="Times New Roman"/>
        <charset val="134"/>
      </rPr>
      <t>”</t>
    </r>
    <r>
      <rPr>
        <sz val="18"/>
        <rFont val="方正小标宋简体"/>
        <charset val="134"/>
      </rPr>
      <t>经费、会议费、培训费支出计划明细表</t>
    </r>
  </si>
  <si>
    <r>
      <rPr>
        <sz val="11"/>
        <rFont val="宋体"/>
        <charset val="134"/>
      </rPr>
      <t>单位：万元</t>
    </r>
  </si>
  <si>
    <t>项目名称</t>
  </si>
  <si>
    <r>
      <rPr>
        <b/>
        <sz val="12"/>
        <rFont val="Times New Roman"/>
        <charset val="134"/>
      </rPr>
      <t>2025</t>
    </r>
    <r>
      <rPr>
        <b/>
        <sz val="12"/>
        <rFont val="黑体"/>
        <charset val="134"/>
      </rPr>
      <t>年预算数</t>
    </r>
  </si>
  <si>
    <r>
      <rPr>
        <b/>
        <sz val="12"/>
        <rFont val="Times New Roman"/>
        <charset val="134"/>
      </rPr>
      <t>2025</t>
    </r>
    <r>
      <rPr>
        <b/>
        <sz val="12"/>
        <rFont val="黑体"/>
        <charset val="134"/>
      </rPr>
      <t>年执行数</t>
    </r>
  </si>
  <si>
    <r>
      <rPr>
        <b/>
        <sz val="12"/>
        <rFont val="Times New Roman"/>
        <charset val="134"/>
      </rPr>
      <t>2026</t>
    </r>
    <r>
      <rPr>
        <b/>
        <sz val="12"/>
        <rFont val="黑体"/>
        <charset val="134"/>
      </rPr>
      <t>年预算数</t>
    </r>
  </si>
  <si>
    <t>金额</t>
  </si>
  <si>
    <t>比上年预算数年增减</t>
  </si>
  <si>
    <t>％</t>
  </si>
  <si>
    <t>三公经费小计</t>
  </si>
  <si>
    <t>因公出国（境）费</t>
  </si>
  <si>
    <t>公务用车购置及运行费</t>
  </si>
  <si>
    <t>小计</t>
  </si>
  <si>
    <t>公务用车购置费</t>
  </si>
  <si>
    <t>公务用车运行费</t>
  </si>
  <si>
    <t>公务接待费</t>
  </si>
  <si>
    <t>会议费</t>
  </si>
  <si>
    <t>培训费</t>
  </si>
  <si>
    <r>
      <rPr>
        <b/>
        <sz val="12"/>
        <rFont val="仿宋_GB2312"/>
        <charset val="134"/>
      </rPr>
      <t>合</t>
    </r>
    <r>
      <rPr>
        <b/>
        <sz val="12"/>
        <rFont val="Times New Roman"/>
        <charset val="134"/>
      </rPr>
      <t xml:space="preserve">   </t>
    </r>
    <r>
      <rPr>
        <b/>
        <sz val="12"/>
        <rFont val="仿宋_GB2312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</si>
</sst>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6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3" fillId="0" borderId="0" xfId="51" applyFont="1" applyAlignment="1">
      <alignment vertical="center"/>
    </xf>
    <xf numFmtId="0" fontId="4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 wrapText="1"/>
    </xf>
    <xf numFmtId="0" fontId="5" fillId="2" borderId="0" xfId="44" applyFont="1" applyFill="1" applyAlignment="1">
      <alignment horizontal="center" vertical="center"/>
    </xf>
    <xf numFmtId="0" fontId="6" fillId="2" borderId="0" xfId="44" applyFont="1" applyFill="1" applyAlignment="1">
      <alignment horizontal="center" vertical="center"/>
    </xf>
    <xf numFmtId="0" fontId="7" fillId="2" borderId="0" xfId="44" applyFont="1" applyFill="1" applyAlignment="1">
      <alignment horizontal="center" vertical="center"/>
    </xf>
    <xf numFmtId="0" fontId="4" fillId="2" borderId="0" xfId="44" applyFont="1" applyFill="1" applyAlignment="1">
      <alignment horizontal="center" vertical="center"/>
    </xf>
    <xf numFmtId="0" fontId="4" fillId="2" borderId="0" xfId="44" applyFont="1" applyFill="1" applyAlignment="1">
      <alignment vertical="center"/>
    </xf>
    <xf numFmtId="49" fontId="8" fillId="0" borderId="1" xfId="52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0" fontId="9" fillId="0" borderId="1" xfId="44" applyFont="1" applyFill="1" applyBorder="1" applyAlignment="1">
      <alignment horizontal="center" vertical="center" wrapText="1"/>
    </xf>
    <xf numFmtId="0" fontId="9" fillId="0" borderId="1" xfId="44" applyFont="1" applyFill="1" applyBorder="1" applyAlignment="1">
      <alignment horizontal="center" vertical="center"/>
    </xf>
    <xf numFmtId="0" fontId="8" fillId="0" borderId="1" xfId="44" applyFont="1" applyFill="1" applyBorder="1" applyAlignment="1">
      <alignment horizontal="center" vertical="center"/>
    </xf>
    <xf numFmtId="0" fontId="10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10" fontId="10" fillId="0" borderId="1" xfId="51" applyNumberFormat="1" applyFont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left" vertical="center"/>
    </xf>
    <xf numFmtId="0" fontId="9" fillId="0" borderId="1" xfId="52" applyFont="1" applyFill="1" applyBorder="1" applyAlignment="1">
      <alignment horizontal="left" vertical="center"/>
    </xf>
    <xf numFmtId="176" fontId="9" fillId="0" borderId="1" xfId="53" applyNumberFormat="1" applyFont="1" applyFill="1" applyBorder="1" applyAlignment="1">
      <alignment horizontal="center" vertical="center" shrinkToFit="1"/>
    </xf>
    <xf numFmtId="10" fontId="9" fillId="0" borderId="1" xfId="53" applyNumberFormat="1" applyFont="1" applyFill="1" applyBorder="1" applyAlignment="1">
      <alignment horizontal="center" vertical="center" shrinkToFit="1"/>
    </xf>
    <xf numFmtId="49" fontId="12" fillId="0" borderId="1" xfId="52" applyNumberFormat="1" applyFont="1" applyFill="1" applyBorder="1" applyAlignment="1">
      <alignment horizontal="left" vertical="center"/>
    </xf>
    <xf numFmtId="0" fontId="1" fillId="0" borderId="1" xfId="52" applyFont="1" applyFill="1" applyBorder="1" applyAlignment="1">
      <alignment horizontal="left" vertical="center"/>
    </xf>
    <xf numFmtId="176" fontId="1" fillId="0" borderId="1" xfId="44" applyNumberFormat="1" applyFont="1" applyFill="1" applyBorder="1" applyAlignment="1" applyProtection="1">
      <alignment horizontal="center" vertical="center" shrinkToFit="1"/>
      <protection locked="0"/>
    </xf>
    <xf numFmtId="49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left" vertical="center" wrapText="1" shrinkToFit="1"/>
    </xf>
    <xf numFmtId="176" fontId="1" fillId="0" borderId="1" xfId="49" applyNumberFormat="1" applyFont="1" applyFill="1" applyBorder="1" applyAlignment="1">
      <alignment horizontal="center" vertical="center" shrinkToFit="1"/>
    </xf>
    <xf numFmtId="176" fontId="1" fillId="0" borderId="1" xfId="53" applyNumberFormat="1" applyFont="1" applyFill="1" applyBorder="1" applyAlignment="1">
      <alignment horizontal="center" vertical="center" shrinkToFit="1"/>
    </xf>
    <xf numFmtId="10" fontId="1" fillId="0" borderId="1" xfId="53" applyNumberFormat="1" applyFont="1" applyFill="1" applyBorder="1" applyAlignment="1">
      <alignment horizontal="center" vertical="center" shrinkToFit="1"/>
    </xf>
    <xf numFmtId="49" fontId="1" fillId="0" borderId="1" xfId="52" applyNumberFormat="1" applyFont="1" applyFill="1" applyBorder="1" applyAlignment="1">
      <alignment horizontal="center" vertical="center" wrapText="1"/>
    </xf>
    <xf numFmtId="177" fontId="1" fillId="0" borderId="1" xfId="51" applyNumberFormat="1" applyFont="1" applyBorder="1" applyAlignment="1">
      <alignment horizontal="center" vertical="center"/>
    </xf>
    <xf numFmtId="177" fontId="9" fillId="0" borderId="1" xfId="51" applyNumberFormat="1" applyFont="1" applyBorder="1" applyAlignment="1">
      <alignment horizontal="center" vertical="center"/>
    </xf>
    <xf numFmtId="176" fontId="9" fillId="0" borderId="1" xfId="44" applyNumberFormat="1" applyFont="1" applyFill="1" applyBorder="1" applyAlignment="1" applyProtection="1">
      <alignment horizontal="center" vertical="center" shrinkToFit="1"/>
      <protection locked="0"/>
    </xf>
    <xf numFmtId="177" fontId="9" fillId="0" borderId="1" xfId="51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  <cellStyle name="Normal" xfId="51"/>
    <cellStyle name="常规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RzZHp5enQyZjA4OXVpa3hicjYzeXY8L2FjY291bnQ+PG1hY2hpbmVDb2RlPkwxMTA2N1IwMDY4NTEKPC9tYWNoaW5lQ29kZT48dGltZT4yMDI1LTAxLTI2IDE2OjAzOjMz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RzZHp5enQyZjA4OXVpa3hicjYzeXY8L2FjY291bnQ+PG1hY2hpbmVDb2RlPkwxMTA2N1IwMDY4NTEKPC9tYWNoaW5lQ29kZT48dGltZT4yMDI1LTAxLTI2IDE2OjAzOjMz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3" sqref="A3:G3"/>
    </sheetView>
  </sheetViews>
  <sheetFormatPr defaultColWidth="9" defaultRowHeight="15" outlineLevelCol="6"/>
  <cols>
    <col min="1" max="1" width="18.6333333333333" style="2" customWidth="1"/>
    <col min="2" max="2" width="25.3833333333333" style="2" customWidth="1"/>
    <col min="3" max="3" width="16.7583333333333" style="4" customWidth="1"/>
    <col min="4" max="4" width="16.3833333333333" style="5" customWidth="1"/>
    <col min="5" max="5" width="15.5" style="5" customWidth="1"/>
    <col min="6" max="6" width="14.6333333333333" style="4" customWidth="1"/>
    <col min="7" max="7" width="16.3833333333333" style="4" customWidth="1"/>
    <col min="8" max="8" width="13.7583333333333" style="2"/>
    <col min="9" max="9" width="9" style="2"/>
    <col min="10" max="10" width="13.7583333333333" style="2"/>
    <col min="11" max="16384" width="9" style="2"/>
  </cols>
  <sheetData>
    <row r="1" s="1" customFormat="1" ht="21" customHeight="1" spans="1:1">
      <c r="A1" s="6"/>
    </row>
    <row r="2" s="1" customFormat="1" ht="13" customHeight="1" spans="1:1">
      <c r="A2" s="6"/>
    </row>
    <row r="3" s="2" customFormat="1" ht="24" spans="1:7">
      <c r="A3" s="7" t="s">
        <v>0</v>
      </c>
      <c r="B3" s="8"/>
      <c r="C3" s="8"/>
      <c r="D3" s="8"/>
      <c r="E3" s="8"/>
      <c r="F3" s="8"/>
      <c r="G3" s="8"/>
    </row>
    <row r="4" s="2" customFormat="1" ht="20.25" spans="1:7">
      <c r="A4" s="9"/>
      <c r="B4" s="9"/>
      <c r="C4" s="9"/>
      <c r="D4" s="9"/>
      <c r="E4" s="9"/>
      <c r="F4" s="9"/>
      <c r="G4" s="9"/>
    </row>
    <row r="5" s="2" customFormat="1" ht="23" customHeight="1" spans="1:7">
      <c r="A5" s="10"/>
      <c r="B5" s="11"/>
      <c r="C5" s="10"/>
      <c r="D5" s="10"/>
      <c r="E5" s="10"/>
      <c r="F5" s="10"/>
      <c r="G5" s="11" t="s">
        <v>1</v>
      </c>
    </row>
    <row r="6" s="2" customFormat="1" ht="32" customHeight="1" spans="1:7">
      <c r="A6" s="12" t="s">
        <v>2</v>
      </c>
      <c r="B6" s="13"/>
      <c r="C6" s="13" t="s">
        <v>3</v>
      </c>
      <c r="D6" s="14" t="s">
        <v>4</v>
      </c>
      <c r="E6" s="15" t="s">
        <v>5</v>
      </c>
      <c r="F6" s="15"/>
      <c r="G6" s="15"/>
    </row>
    <row r="7" s="2" customFormat="1" ht="28.05" customHeight="1" spans="1:7">
      <c r="A7" s="13"/>
      <c r="B7" s="13"/>
      <c r="C7" s="13"/>
      <c r="D7" s="14"/>
      <c r="E7" s="16" t="s">
        <v>6</v>
      </c>
      <c r="F7" s="17" t="s">
        <v>7</v>
      </c>
      <c r="G7" s="18"/>
    </row>
    <row r="8" s="2" customFormat="1" ht="37" customHeight="1" spans="1:7">
      <c r="A8" s="13"/>
      <c r="B8" s="13"/>
      <c r="C8" s="13"/>
      <c r="D8" s="14"/>
      <c r="E8" s="15"/>
      <c r="F8" s="17" t="s">
        <v>6</v>
      </c>
      <c r="G8" s="19" t="s">
        <v>8</v>
      </c>
    </row>
    <row r="9" s="3" customFormat="1" ht="36" customHeight="1" spans="1:7">
      <c r="A9" s="20" t="s">
        <v>9</v>
      </c>
      <c r="B9" s="21"/>
      <c r="C9" s="22">
        <f>C10+C11+C14</f>
        <v>1189.3425</v>
      </c>
      <c r="D9" s="22">
        <f>D10+D11+D14</f>
        <v>896.54</v>
      </c>
      <c r="E9" s="22">
        <f>E10+E11+E14</f>
        <v>1054.18</v>
      </c>
      <c r="F9" s="22">
        <f t="shared" ref="F9:F17" si="0">E9-C9</f>
        <v>-135.1625</v>
      </c>
      <c r="G9" s="23">
        <f t="shared" ref="G9:G17" si="1">F9/C9</f>
        <v>-0.113644723870542</v>
      </c>
    </row>
    <row r="10" s="2" customFormat="1" ht="37.05" customHeight="1" spans="1:7">
      <c r="A10" s="24" t="s">
        <v>10</v>
      </c>
      <c r="B10" s="25"/>
      <c r="C10" s="26"/>
      <c r="D10" s="26">
        <v>7.21</v>
      </c>
      <c r="E10" s="26"/>
      <c r="F10" s="22"/>
      <c r="G10" s="23"/>
    </row>
    <row r="11" s="2" customFormat="1" ht="30" customHeight="1" spans="1:7">
      <c r="A11" s="27" t="s">
        <v>11</v>
      </c>
      <c r="B11" s="28" t="s">
        <v>12</v>
      </c>
      <c r="C11" s="29">
        <f>C12+C13</f>
        <v>793.0925</v>
      </c>
      <c r="D11" s="29">
        <f>D12+D13</f>
        <v>716.09</v>
      </c>
      <c r="E11" s="29">
        <f>E12+E13</f>
        <v>774.09</v>
      </c>
      <c r="F11" s="30">
        <f t="shared" si="0"/>
        <v>-19.0024999999999</v>
      </c>
      <c r="G11" s="31">
        <f t="shared" si="1"/>
        <v>-0.0239600046652817</v>
      </c>
    </row>
    <row r="12" s="2" customFormat="1" ht="28.05" customHeight="1" spans="1:7">
      <c r="A12" s="32"/>
      <c r="B12" s="28" t="s">
        <v>13</v>
      </c>
      <c r="C12" s="26">
        <v>130</v>
      </c>
      <c r="D12" s="26">
        <v>68.73</v>
      </c>
      <c r="E12" s="26">
        <v>130</v>
      </c>
      <c r="F12" s="30">
        <f t="shared" si="0"/>
        <v>0</v>
      </c>
      <c r="G12" s="31">
        <f t="shared" si="1"/>
        <v>0</v>
      </c>
    </row>
    <row r="13" s="2" customFormat="1" ht="30" customHeight="1" spans="1:7">
      <c r="A13" s="32"/>
      <c r="B13" s="28" t="s">
        <v>14</v>
      </c>
      <c r="C13" s="33">
        <v>663.0925</v>
      </c>
      <c r="D13" s="26">
        <v>647.36</v>
      </c>
      <c r="E13" s="33">
        <v>644.09</v>
      </c>
      <c r="F13" s="30">
        <f t="shared" si="0"/>
        <v>-19.0024999999999</v>
      </c>
      <c r="G13" s="31">
        <f t="shared" si="1"/>
        <v>-0.0286573894290766</v>
      </c>
    </row>
    <row r="14" s="2" customFormat="1" ht="30" customHeight="1" spans="1:7">
      <c r="A14" s="24" t="s">
        <v>15</v>
      </c>
      <c r="B14" s="25"/>
      <c r="C14" s="33">
        <v>396.25</v>
      </c>
      <c r="D14" s="26">
        <v>173.24</v>
      </c>
      <c r="E14" s="33">
        <v>280.09</v>
      </c>
      <c r="F14" s="30">
        <f t="shared" si="0"/>
        <v>-116.16</v>
      </c>
      <c r="G14" s="31">
        <f t="shared" si="1"/>
        <v>-0.293148264984227</v>
      </c>
    </row>
    <row r="15" s="3" customFormat="1" ht="30" customHeight="1" spans="1:7">
      <c r="A15" s="20" t="s">
        <v>16</v>
      </c>
      <c r="B15" s="21"/>
      <c r="C15" s="34">
        <v>208.282</v>
      </c>
      <c r="D15" s="35">
        <v>108.95</v>
      </c>
      <c r="E15" s="34">
        <v>484.89</v>
      </c>
      <c r="F15" s="22">
        <f t="shared" si="0"/>
        <v>276.608</v>
      </c>
      <c r="G15" s="23">
        <f t="shared" si="1"/>
        <v>1.32804563044334</v>
      </c>
    </row>
    <row r="16" s="3" customFormat="1" ht="30" customHeight="1" spans="1:7">
      <c r="A16" s="20" t="s">
        <v>17</v>
      </c>
      <c r="B16" s="21"/>
      <c r="C16" s="36">
        <f>322.41+378-0.8</f>
        <v>699.61</v>
      </c>
      <c r="D16" s="35">
        <v>628.41</v>
      </c>
      <c r="E16" s="36">
        <v>799.42</v>
      </c>
      <c r="F16" s="22">
        <f t="shared" si="0"/>
        <v>99.8099999999998</v>
      </c>
      <c r="G16" s="23">
        <f t="shared" si="1"/>
        <v>0.142665199182401</v>
      </c>
    </row>
    <row r="17" s="3" customFormat="1" ht="37.05" customHeight="1" spans="1:7">
      <c r="A17" s="37" t="s">
        <v>18</v>
      </c>
      <c r="B17" s="38"/>
      <c r="C17" s="22">
        <f>C9+C15+C16</f>
        <v>2097.2345</v>
      </c>
      <c r="D17" s="22">
        <f>D9+D15+D16</f>
        <v>1633.9</v>
      </c>
      <c r="E17" s="22">
        <f>E9+E15+E16</f>
        <v>2338.49</v>
      </c>
      <c r="F17" s="22">
        <f t="shared" si="0"/>
        <v>241.2555</v>
      </c>
      <c r="G17" s="23">
        <f t="shared" si="1"/>
        <v>0.115035061649043</v>
      </c>
    </row>
  </sheetData>
  <mergeCells count="14">
    <mergeCell ref="A3:G3"/>
    <mergeCell ref="E6:G6"/>
    <mergeCell ref="F7:G7"/>
    <mergeCell ref="A9:B9"/>
    <mergeCell ref="A10:B10"/>
    <mergeCell ref="A14:B14"/>
    <mergeCell ref="A15:B15"/>
    <mergeCell ref="A16:B16"/>
    <mergeCell ref="A17:B17"/>
    <mergeCell ref="A11:A13"/>
    <mergeCell ref="C6:C8"/>
    <mergeCell ref="D6:D8"/>
    <mergeCell ref="E7:E8"/>
    <mergeCell ref="A6:B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圣司月岛</cp:lastModifiedBy>
  <dcterms:created xsi:type="dcterms:W3CDTF">2026-03-09T09:24:06Z</dcterms:created>
  <dcterms:modified xsi:type="dcterms:W3CDTF">2026-03-09T09:24:32Z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0DE37480E0FC4FFABFB3E0FBFC0E5A07</vt:lpwstr>
  </property>
  <property fmtid="{D5CDD505-2E9C-101B-9397-08002B2CF9AE}" pid="3" name="KSOProductBuildVer">
    <vt:lpwstr>2052-11.8.2.12089</vt:lpwstr>
  </property>
</Properties>
</file>